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TL2021\Oktatás\KemalapL21\második_öt_óra\"/>
    </mc:Choice>
  </mc:AlternateContent>
  <xr:revisionPtr revIDLastSave="0" documentId="13_ncr:1_{9D35D036-63CA-4BCE-ABB5-6277033D875C}" xr6:coauthVersionLast="46" xr6:coauthVersionMax="46" xr10:uidLastSave="{00000000-0000-0000-0000-000000000000}"/>
  <bookViews>
    <workbookView xWindow="-18990" yWindow="1305" windowWidth="18840" windowHeight="12885" xr2:uid="{00000000-000D-0000-FFFF-FFFF00000000}"/>
  </bookViews>
  <sheets>
    <sheet name="2.1.Gyakorlat" sheetId="8" r:id="rId1"/>
    <sheet name="2.2.Gyakorla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6" l="1"/>
  <c r="H2" i="8"/>
  <c r="I2" i="8" l="1"/>
</calcChain>
</file>

<file path=xl/sharedStrings.xml><?xml version="1.0" encoding="utf-8"?>
<sst xmlns="http://schemas.openxmlformats.org/spreadsheetml/2006/main" count="30" uniqueCount="29">
  <si>
    <t>KémalapGy2</t>
  </si>
  <si>
    <t>pH számítások</t>
  </si>
  <si>
    <t>Ecetsav</t>
  </si>
  <si>
    <t>pKs =</t>
  </si>
  <si>
    <t>Ks =</t>
  </si>
  <si>
    <t>atomtömegek: C-12, O-16, H-1, Cl-35,5, Zn-65</t>
  </si>
  <si>
    <r>
      <t>móltérfogat(20</t>
    </r>
    <r>
      <rPr>
        <vertAlign val="superscript"/>
        <sz val="10"/>
        <rFont val="Arial CE"/>
        <charset val="238"/>
      </rPr>
      <t>o</t>
    </r>
    <r>
      <rPr>
        <sz val="11"/>
        <color theme="1"/>
        <rFont val="Calibri"/>
        <family val="2"/>
        <scheme val="minor"/>
      </rPr>
      <t>C)=24 dm</t>
    </r>
    <r>
      <rPr>
        <vertAlign val="superscript"/>
        <sz val="10"/>
        <rFont val="Arial CE"/>
        <charset val="238"/>
      </rPr>
      <t>3</t>
    </r>
  </si>
  <si>
    <r>
      <rPr>
        <b/>
        <sz val="10"/>
        <rFont val="Arial CE"/>
        <charset val="238"/>
      </rPr>
      <t>2.</t>
    </r>
    <r>
      <rPr>
        <sz val="11"/>
        <color theme="1"/>
        <rFont val="Calibri"/>
        <family val="2"/>
        <scheme val="minor"/>
      </rPr>
      <t xml:space="preserve"> 500 cm</t>
    </r>
    <r>
      <rPr>
        <vertAlign val="super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 xml:space="preserve"> 20%os és 1 dm</t>
    </r>
    <r>
      <rPr>
        <vertAlign val="super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 xml:space="preserve"> 10%-os ecetsavat (CH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 xml:space="preserve">COOH) összekeverünk. </t>
    </r>
  </si>
  <si>
    <t>Mennyi lesz az oldat pH-ja?</t>
  </si>
  <si>
    <r>
      <rPr>
        <b/>
        <sz val="10"/>
        <rFont val="Arial CE"/>
        <charset val="238"/>
      </rPr>
      <t>3.</t>
    </r>
    <r>
      <rPr>
        <sz val="11"/>
        <color theme="1"/>
        <rFont val="Calibri"/>
        <family val="2"/>
        <scheme val="minor"/>
      </rPr>
      <t xml:space="preserve"> 20 cm</t>
    </r>
    <r>
      <rPr>
        <vertAlign val="super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 xml:space="preserve"> 10 vegyes %-os sósavba 1,5 g cinket dobunk.</t>
    </r>
  </si>
  <si>
    <t xml:space="preserve">Mennyi a keletkező gáz térfogata? </t>
  </si>
  <si>
    <r>
      <rPr>
        <b/>
        <sz val="10"/>
        <rFont val="Arial CE"/>
        <charset val="238"/>
      </rPr>
      <t>1.</t>
    </r>
    <r>
      <rPr>
        <sz val="11"/>
        <color theme="1"/>
        <rFont val="Calibri"/>
        <family val="2"/>
        <scheme val="minor"/>
      </rPr>
      <t xml:space="preserve"> Mennyi az 1 mol/dm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ecetsav pH-ja? (elhanyagolással és másodfokú egyenlettel)</t>
    </r>
  </si>
  <si>
    <t>(atomtömegek: H-1, S-32, O-16)</t>
  </si>
  <si>
    <t>2.</t>
  </si>
  <si>
    <t>Mennyi a keletkező hidrogén térfogata 20 Cº fokon? (atomtömegek  Al-27, H-1, S-32, O-16)</t>
  </si>
  <si>
    <r>
      <t>20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10 vegyes %-os kénsav oldatba 10 g aluminiumot dobunk. </t>
    </r>
  </si>
  <si>
    <t>Hány vegyes %-os az a kálcium-hidroxid oldat, amelynek pH-ja 12? (atomtömegek: H-1, Ca-40, O-16)</t>
  </si>
  <si>
    <t>1.</t>
  </si>
  <si>
    <t>3.</t>
  </si>
  <si>
    <t>4.</t>
  </si>
  <si>
    <r>
      <t>20 C-on 1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ammónia-gázt 100 cm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vízben lenyeletünk. Mennyi lesz az oldat pH-ja?</t>
    </r>
  </si>
  <si>
    <r>
      <t>Ezzel hány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12 pH-jú szennyvízet lehet közömbösíten, hogy a pH 7 legyen?</t>
    </r>
  </si>
  <si>
    <t>2.gy. Házi feladat</t>
  </si>
  <si>
    <r>
      <t>K</t>
    </r>
    <r>
      <rPr>
        <vertAlign val="subscript"/>
        <sz val="12"/>
        <rFont val="Times New Roman"/>
        <family val="1"/>
        <charset val="238"/>
      </rPr>
      <t xml:space="preserve">b </t>
    </r>
    <r>
      <rPr>
        <sz val="12"/>
        <color theme="1"/>
        <rFont val="Times New Roman"/>
        <family val="1"/>
        <charset val="238"/>
      </rPr>
      <t xml:space="preserve">= </t>
    </r>
  </si>
  <si>
    <r>
      <t xml:space="preserve"> 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/mol</t>
    </r>
  </si>
  <si>
    <t>Móltérf. =</t>
  </si>
  <si>
    <t>(atomtömegek: N-14, H-1, O-16)</t>
  </si>
  <si>
    <r>
      <t>50 liter 96 tömeg %-os kénsavval (sürűség: 1,83 g/cm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) rendelkezünk.</t>
    </r>
  </si>
  <si>
    <r>
      <rPr>
        <b/>
        <sz val="10"/>
        <rFont val="Arial CE"/>
        <charset val="238"/>
      </rPr>
      <t>4.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10 m</t>
    </r>
    <r>
      <rPr>
        <b/>
        <vertAlign val="superscript"/>
        <sz val="10"/>
        <rFont val="Arial CE"/>
        <charset val="238"/>
      </rPr>
      <t>3</t>
    </r>
    <r>
      <rPr>
        <b/>
        <sz val="11"/>
        <rFont val="Calibri"/>
        <family val="2"/>
        <scheme val="minor"/>
      </rPr>
      <t xml:space="preserve"> 13 pH</t>
    </r>
    <r>
      <rPr>
        <sz val="11"/>
        <rFont val="Calibri"/>
        <family val="2"/>
        <scheme val="minor"/>
      </rPr>
      <t>-jú szennyvízhez hány dm</t>
    </r>
    <r>
      <rPr>
        <vertAlign val="superscript"/>
        <sz val="10"/>
        <rFont val="Arial CE"/>
        <charset val="238"/>
      </rPr>
      <t>3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37%-os HCl</t>
    </r>
    <r>
      <rPr>
        <sz val="11"/>
        <rFont val="Calibri"/>
        <family val="2"/>
        <scheme val="minor"/>
      </rPr>
      <t xml:space="preserve">-t kell adnunk, hogy a </t>
    </r>
    <r>
      <rPr>
        <b/>
        <sz val="11"/>
        <rFont val="Calibri"/>
        <family val="2"/>
        <charset val="238"/>
        <scheme val="minor"/>
      </rPr>
      <t>pH 8</t>
    </r>
    <r>
      <rPr>
        <sz val="11"/>
        <rFont val="Calibri"/>
        <family val="2"/>
        <scheme val="minor"/>
      </rPr>
      <t xml:space="preserve"> legyen?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</si>
</sst>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vertAlign val="subscript"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vertAlign val="superscript"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1" fontId="0" fillId="0" borderId="0" xfId="0" applyNumberFormat="1"/>
    <xf numFmtId="0" fontId="6" fillId="0" borderId="0" xfId="0" applyFont="1"/>
    <xf numFmtId="0" fontId="0" fillId="2" borderId="0" xfId="0" applyFill="1"/>
    <xf numFmtId="0" fontId="8" fillId="0" borderId="0" xfId="0" applyFont="1"/>
    <xf numFmtId="164" fontId="10" fillId="0" borderId="0" xfId="0" applyNumberFormat="1" applyFont="1"/>
    <xf numFmtId="0" fontId="2" fillId="0" borderId="0" xfId="0" applyFont="1" applyAlignment="1">
      <alignment horizontal="left" inden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1" fontId="12" fillId="0" borderId="0" xfId="0" applyNumberFormat="1" applyFont="1"/>
    <xf numFmtId="0" fontId="6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1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5B95-50A0-4F0F-85DD-BDA5C33883C8}">
  <dimension ref="A1:K11"/>
  <sheetViews>
    <sheetView tabSelected="1" workbookViewId="0">
      <selection activeCell="A2" sqref="A2"/>
    </sheetView>
  </sheetViews>
  <sheetFormatPr defaultRowHeight="15" x14ac:dyDescent="0.25"/>
  <cols>
    <col min="2" max="2" width="7.5703125" customWidth="1"/>
    <col min="4" max="4" width="11.85546875" customWidth="1"/>
    <col min="5" max="5" width="11.140625" customWidth="1"/>
    <col min="6" max="6" width="10.28515625" customWidth="1"/>
    <col min="7" max="7" width="9" customWidth="1"/>
    <col min="8" max="8" width="12.42578125" bestFit="1" customWidth="1"/>
    <col min="9" max="9" width="10.5703125" customWidth="1"/>
    <col min="10" max="10" width="10.140625" customWidth="1"/>
  </cols>
  <sheetData>
    <row r="1" spans="1:11" ht="15.75" x14ac:dyDescent="0.25">
      <c r="A1" s="1" t="s">
        <v>0</v>
      </c>
      <c r="D1" s="2" t="s">
        <v>1</v>
      </c>
    </row>
    <row r="2" spans="1:11" x14ac:dyDescent="0.25">
      <c r="C2" t="s">
        <v>2</v>
      </c>
      <c r="E2" s="3" t="s">
        <v>3</v>
      </c>
      <c r="F2" s="4">
        <v>4.7300000000000004</v>
      </c>
      <c r="G2" s="3" t="s">
        <v>4</v>
      </c>
      <c r="H2" s="7">
        <f>POWER(10,-F2)</f>
        <v>1.8620871366628623E-5</v>
      </c>
      <c r="I2" s="9">
        <f>H2</f>
        <v>1.8620871366628623E-5</v>
      </c>
    </row>
    <row r="3" spans="1:11" ht="15.75" x14ac:dyDescent="0.25">
      <c r="A3" s="1"/>
      <c r="C3" t="s">
        <v>5</v>
      </c>
      <c r="E3" s="3"/>
      <c r="F3" s="4"/>
      <c r="G3" s="3"/>
      <c r="H3" t="s">
        <v>6</v>
      </c>
      <c r="I3" s="5"/>
    </row>
    <row r="5" spans="1:11" ht="17.25" x14ac:dyDescent="0.25">
      <c r="A5" s="8" t="s">
        <v>11</v>
      </c>
    </row>
    <row r="6" spans="1:11" x14ac:dyDescent="0.25">
      <c r="A6" s="8"/>
    </row>
    <row r="7" spans="1:11" ht="15.75" x14ac:dyDescent="0.3">
      <c r="A7" t="s">
        <v>7</v>
      </c>
      <c r="H7" s="4" t="s">
        <v>8</v>
      </c>
    </row>
    <row r="8" spans="1:11" x14ac:dyDescent="0.25">
      <c r="H8" s="15"/>
      <c r="I8" s="6"/>
    </row>
    <row r="9" spans="1:11" x14ac:dyDescent="0.25">
      <c r="A9" t="s">
        <v>9</v>
      </c>
      <c r="F9" t="s">
        <v>10</v>
      </c>
      <c r="I9" t="s">
        <v>8</v>
      </c>
    </row>
    <row r="10" spans="1:11" x14ac:dyDescent="0.25">
      <c r="H10" s="3"/>
      <c r="I10" s="16"/>
      <c r="J10" s="17"/>
      <c r="K10" s="18"/>
    </row>
    <row r="11" spans="1:11" x14ac:dyDescent="0.25">
      <c r="A11" s="1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DE60-34DF-4413-8602-EFA1999C9C9C}">
  <dimension ref="A1:L13"/>
  <sheetViews>
    <sheetView workbookViewId="0">
      <selection activeCell="C1" sqref="C1"/>
    </sheetView>
  </sheetViews>
  <sheetFormatPr defaultRowHeight="15" x14ac:dyDescent="0.25"/>
  <sheetData>
    <row r="1" spans="1:12" ht="15.75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5">
      <c r="A3" s="12" t="s">
        <v>17</v>
      </c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8.75" x14ac:dyDescent="0.25">
      <c r="A5" s="12" t="s">
        <v>13</v>
      </c>
      <c r="B5" s="10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5.75" x14ac:dyDescent="0.25">
      <c r="A6" s="12"/>
      <c r="B6" s="11" t="s">
        <v>14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75" x14ac:dyDescent="0.2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18</v>
      </c>
      <c r="B8" s="11" t="s">
        <v>20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20.25" x14ac:dyDescent="0.35">
      <c r="A9" s="12"/>
      <c r="B9" s="11" t="s">
        <v>26</v>
      </c>
      <c r="C9" s="11"/>
      <c r="D9" s="11"/>
      <c r="E9" s="11"/>
      <c r="F9" s="11" t="s">
        <v>25</v>
      </c>
      <c r="G9" s="11">
        <v>24</v>
      </c>
      <c r="H9" s="11" t="s">
        <v>24</v>
      </c>
      <c r="I9" s="13" t="s">
        <v>23</v>
      </c>
      <c r="J9" s="14">
        <f>0.000018</f>
        <v>1.8E-5</v>
      </c>
      <c r="K9" s="11"/>
      <c r="L9" s="11"/>
    </row>
    <row r="10" spans="1:12" ht="15.75" x14ac:dyDescent="0.25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.75" x14ac:dyDescent="0.25">
      <c r="A11" s="12" t="s">
        <v>19</v>
      </c>
      <c r="B11" s="11" t="s">
        <v>27</v>
      </c>
      <c r="C11" s="11"/>
      <c r="D11" s="11"/>
      <c r="E11" s="11"/>
      <c r="F11" s="11"/>
      <c r="G11" s="11"/>
      <c r="H11" s="11"/>
      <c r="I11" s="11" t="s">
        <v>21</v>
      </c>
      <c r="J11" s="11"/>
      <c r="K11" s="11"/>
      <c r="L11" s="11"/>
    </row>
    <row r="12" spans="1:12" ht="15.75" x14ac:dyDescent="0.25">
      <c r="A12" s="11"/>
      <c r="B12" s="11" t="s">
        <v>12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2.1.Gyakorlat</vt:lpstr>
      <vt:lpstr>2.2.Gyakorlat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dcterms:created xsi:type="dcterms:W3CDTF">2015-06-05T18:19:34Z</dcterms:created>
  <dcterms:modified xsi:type="dcterms:W3CDTF">2021-02-24T06:37:22Z</dcterms:modified>
</cp:coreProperties>
</file>