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4605" windowWidth="15900" windowHeight="10320" tabRatio="722" activeTab="0"/>
  </bookViews>
  <sheets>
    <sheet name="pH1" sheetId="1" r:id="rId1"/>
    <sheet name="Minta" sheetId="2" r:id="rId2"/>
    <sheet name="Sokaság" sheetId="3" r:id="rId3"/>
    <sheet name="integrálás" sheetId="4" r:id="rId4"/>
    <sheet name="normális eloszlás" sheetId="5" r:id="rId5"/>
    <sheet name="t_érték" sheetId="6" r:id="rId6"/>
    <sheet name="konfidencia" sheetId="7" r:id="rId7"/>
    <sheet name="Szórás" sheetId="8" r:id="rId8"/>
    <sheet name="Vörösiszap" sheetId="9" r:id="rId9"/>
    <sheet name="Varanal" sheetId="10" r:id="rId10"/>
  </sheets>
  <definedNames/>
  <calcPr fullCalcOnLoad="1"/>
</workbook>
</file>

<file path=xl/sharedStrings.xml><?xml version="1.0" encoding="utf-8"?>
<sst xmlns="http://schemas.openxmlformats.org/spreadsheetml/2006/main" count="284" uniqueCount="209">
  <si>
    <t>Eloszlás függvény</t>
  </si>
  <si>
    <t>Normális eloszlás</t>
  </si>
  <si>
    <t>Görbe alatti terület = 1</t>
  </si>
  <si>
    <t>Intervallum</t>
  </si>
  <si>
    <t>+-szórás</t>
  </si>
  <si>
    <t>+-2*szórás</t>
  </si>
  <si>
    <t>+-3*szórás</t>
  </si>
  <si>
    <t>valószínűség</t>
  </si>
  <si>
    <t>Hibavalószínűség</t>
  </si>
  <si>
    <t>Érvényességi tartomány</t>
  </si>
  <si>
    <t>1 - hibaval/2</t>
  </si>
  <si>
    <t>+- ennyiszer szórás</t>
  </si>
  <si>
    <t>Sűrűség függvény</t>
  </si>
  <si>
    <t>Mikor normális az eloszlás?</t>
  </si>
  <si>
    <t xml:space="preserve">1 objektum </t>
  </si>
  <si>
    <t>-</t>
  </si>
  <si>
    <t>várható érték</t>
  </si>
  <si>
    <t>független véletlenszerű zavaró tényezők</t>
  </si>
  <si>
    <t>sorbarendezve</t>
  </si>
  <si>
    <t>szórás</t>
  </si>
  <si>
    <t>hibaval/2</t>
  </si>
  <si>
    <t>eloszlás fv.</t>
  </si>
  <si>
    <t>Eloszlás függvény :</t>
  </si>
  <si>
    <t>sűrűség függvény integrálja</t>
  </si>
  <si>
    <t>maximuma a várható értéknél</t>
  </si>
  <si>
    <t>inflexió a várható értéknél</t>
  </si>
  <si>
    <t>min = 0</t>
  </si>
  <si>
    <t>max = 1</t>
  </si>
  <si>
    <t>SOKASÁG</t>
  </si>
  <si>
    <t>Konfidencia intervallum</t>
  </si>
  <si>
    <t>várh érték</t>
  </si>
  <si>
    <t>konf int felső</t>
  </si>
  <si>
    <t>konf int alsó</t>
  </si>
  <si>
    <t>hiba valósz.</t>
  </si>
  <si>
    <t>-4 (4,5-3,5)</t>
  </si>
  <si>
    <t>-3 (3,5-2,5)</t>
  </si>
  <si>
    <t>-2 (2,5-1,5)</t>
  </si>
  <si>
    <t>0 (0,5-0,5)</t>
  </si>
  <si>
    <t>-1 (1,5-0,5)</t>
  </si>
  <si>
    <t>1 (1,5-0,5)</t>
  </si>
  <si>
    <t>2 (2,5-1,5)</t>
  </si>
  <si>
    <t>3 (3,5-2,5)</t>
  </si>
  <si>
    <t>4 (4,5-3,5)</t>
  </si>
  <si>
    <t>sűrűség fv.</t>
  </si>
  <si>
    <t>integrálás</t>
  </si>
  <si>
    <t>-4(4,25-3,75)</t>
  </si>
  <si>
    <t>-3,5(3,75-3,25)</t>
  </si>
  <si>
    <t>-3(3,25-2,75)</t>
  </si>
  <si>
    <t>-2,5(2,75-2,25)</t>
  </si>
  <si>
    <t>-2(2,25-1,75)</t>
  </si>
  <si>
    <t>-1,5(1,75-1,25)</t>
  </si>
  <si>
    <t>-1(1,25-0,75)</t>
  </si>
  <si>
    <t>-0,5(0,75-0,25)</t>
  </si>
  <si>
    <t>0(-0,25-0,25)</t>
  </si>
  <si>
    <t>0,5(0,75-0,25)</t>
  </si>
  <si>
    <t>1(1,25-0,75)</t>
  </si>
  <si>
    <t>1,5(1,75-1,25)</t>
  </si>
  <si>
    <t>2(2,25-1,75)</t>
  </si>
  <si>
    <t>2,5(2,75-2,25)</t>
  </si>
  <si>
    <t>3(3,25-2,75)</t>
  </si>
  <si>
    <t>3,5(3,75-3,25)</t>
  </si>
  <si>
    <t>4(4,25-3,75)</t>
  </si>
  <si>
    <t>0,5 intervallum</t>
  </si>
  <si>
    <t>Egy tábla 8 mintavételi parcellájából származó talajminta pH-ja</t>
  </si>
  <si>
    <t>A&gt;Z ikon</t>
  </si>
  <si>
    <t>kód</t>
  </si>
  <si>
    <t>pH</t>
  </si>
  <si>
    <t>sorbarendezés</t>
  </si>
  <si>
    <t>jellemzők:</t>
  </si>
  <si>
    <t>max:</t>
  </si>
  <si>
    <t>min:</t>
  </si>
  <si>
    <t>medián:</t>
  </si>
  <si>
    <t>módusz:</t>
  </si>
  <si>
    <t>átlag:</t>
  </si>
  <si>
    <t>várható érték:</t>
  </si>
  <si>
    <t>Eltérésnégyzet-összeg számítása az átlag előzetes ismeretében</t>
  </si>
  <si>
    <t>Minta jellemzése</t>
  </si>
  <si>
    <t>gyakoriság diagramm</t>
  </si>
  <si>
    <t>min</t>
  </si>
  <si>
    <t>max</t>
  </si>
  <si>
    <t>átlag</t>
  </si>
  <si>
    <t>medián</t>
  </si>
  <si>
    <t>módusz(BG)</t>
  </si>
  <si>
    <t>Student eloszlás</t>
  </si>
  <si>
    <t>minta</t>
  </si>
  <si>
    <t>elemszám</t>
  </si>
  <si>
    <t>n</t>
  </si>
  <si>
    <t>k001</t>
  </si>
  <si>
    <t>k002</t>
  </si>
  <si>
    <t>k003</t>
  </si>
  <si>
    <t>k004</t>
  </si>
  <si>
    <t>k005</t>
  </si>
  <si>
    <t>k006</t>
  </si>
  <si>
    <t>k007</t>
  </si>
  <si>
    <t>Gyakoriság</t>
  </si>
  <si>
    <t>4,5-4,9</t>
  </si>
  <si>
    <t>k008</t>
  </si>
  <si>
    <t>mm</t>
  </si>
  <si>
    <t>99 db 100-as szög</t>
  </si>
  <si>
    <t>csop.tömb</t>
  </si>
  <si>
    <t>gyak.</t>
  </si>
  <si>
    <t>db</t>
  </si>
  <si>
    <t>gyakoriság(adat:csop.tömb)</t>
  </si>
  <si>
    <t>módusz(TL)</t>
  </si>
  <si>
    <t>konf.int.alsó</t>
  </si>
  <si>
    <t>konf.int.felső</t>
  </si>
  <si>
    <t>Érvényesség</t>
  </si>
  <si>
    <t>szorzószám</t>
  </si>
  <si>
    <t>alsó határ</t>
  </si>
  <si>
    <t>felső határ</t>
  </si>
  <si>
    <t>Konfidencia intervallum elméleti</t>
  </si>
  <si>
    <r>
      <t>várhatóért-</t>
    </r>
    <r>
      <rPr>
        <b/>
        <sz val="16"/>
        <rFont val="Times New Roman"/>
        <family val="1"/>
      </rPr>
      <t>szorzószám</t>
    </r>
    <r>
      <rPr>
        <sz val="16"/>
        <rFont val="Times New Roman"/>
        <family val="1"/>
      </rPr>
      <t>*szórás</t>
    </r>
  </si>
  <si>
    <r>
      <t>várhatóért+</t>
    </r>
    <r>
      <rPr>
        <b/>
        <sz val="16"/>
        <rFont val="Times New Roman"/>
        <family val="1"/>
      </rPr>
      <t>szorzószám</t>
    </r>
    <r>
      <rPr>
        <sz val="16"/>
        <rFont val="Times New Roman"/>
        <family val="1"/>
      </rPr>
      <t>*szórás</t>
    </r>
  </si>
  <si>
    <t>n adatból számított átlag, szórás</t>
  </si>
  <si>
    <r>
      <t xml:space="preserve">átlag - </t>
    </r>
    <r>
      <rPr>
        <b/>
        <sz val="16"/>
        <rFont val="Times New Roman"/>
        <family val="1"/>
      </rPr>
      <t>t_érték</t>
    </r>
    <r>
      <rPr>
        <sz val="16"/>
        <rFont val="Times New Roman"/>
        <family val="1"/>
      </rPr>
      <t>*szórás</t>
    </r>
  </si>
  <si>
    <r>
      <t xml:space="preserve">átlag + </t>
    </r>
    <r>
      <rPr>
        <b/>
        <sz val="16"/>
        <rFont val="Times New Roman"/>
        <family val="1"/>
      </rPr>
      <t>t_érté</t>
    </r>
    <r>
      <rPr>
        <sz val="16"/>
        <rFont val="Times New Roman"/>
        <family val="1"/>
      </rPr>
      <t>k*szórás</t>
    </r>
  </si>
  <si>
    <t>t_érték</t>
  </si>
  <si>
    <t>FG: szabadsági fok=elemszám-1</t>
  </si>
  <si>
    <t>inverz.t(hibavalószínűség;szabadsági fok)</t>
  </si>
  <si>
    <t>FG</t>
  </si>
  <si>
    <t>konf.alsóh.</t>
  </si>
  <si>
    <t>konf.felsőh.</t>
  </si>
  <si>
    <t>Szórásszámítás</t>
  </si>
  <si>
    <t>SQ</t>
  </si>
  <si>
    <t>Eltérésnégyzetösszeg</t>
  </si>
  <si>
    <t>Szórásnégyzet</t>
  </si>
  <si>
    <t>Korrigált szórásnégyzet</t>
  </si>
  <si>
    <t>Minta elemszáma</t>
  </si>
  <si>
    <t>Szabadsági fok</t>
  </si>
  <si>
    <t>MQ</t>
  </si>
  <si>
    <t>Szórásnégyzet &lt; Korrigált szórásnégyzet</t>
  </si>
  <si>
    <t>MQ=SQ/FG</t>
  </si>
  <si>
    <t>s</t>
  </si>
  <si>
    <t>Szórás</t>
  </si>
  <si>
    <t>pH xi</t>
  </si>
  <si>
    <t>várh.érték</t>
  </si>
  <si>
    <t>MQ=SQ/n</t>
  </si>
  <si>
    <t>MQkorr=SQ/(n-1)</t>
  </si>
  <si>
    <t>Eltérésnégyzet-összeg számítása közvetlenül</t>
  </si>
  <si>
    <t>eltérésnégyzetösszeg</t>
  </si>
  <si>
    <t>szórásnégyzet</t>
  </si>
  <si>
    <t>FG=n-1</t>
  </si>
  <si>
    <t>várhatóért-szorzószám*szórás</t>
  </si>
  <si>
    <t>várhatóért+szorzószám*szórás</t>
  </si>
  <si>
    <t>átlag - t_érték*szórás</t>
  </si>
  <si>
    <t>átlag + t_érték*szórás</t>
  </si>
  <si>
    <t>x_átlag</t>
  </si>
  <si>
    <t>xi-x_átlag</t>
  </si>
  <si>
    <t>pl.</t>
  </si>
  <si>
    <t>Összeg</t>
  </si>
  <si>
    <t>&lt;- SQ -&gt;</t>
  </si>
  <si>
    <t>s =</t>
  </si>
  <si>
    <t>sum</t>
  </si>
  <si>
    <t>SQ=</t>
  </si>
  <si>
    <t>MQ=</t>
  </si>
  <si>
    <t>n =</t>
  </si>
  <si>
    <t>FG=</t>
  </si>
  <si>
    <t>szabadsági fok</t>
  </si>
  <si>
    <t>s=gyök(MQ)</t>
  </si>
  <si>
    <t>eltnégyzet</t>
  </si>
  <si>
    <t>p%  hibavalószínűség</t>
  </si>
  <si>
    <t>Normális eloszlás elméleti értékek</t>
  </si>
  <si>
    <r>
      <t>SQ=sum(x</t>
    </r>
    <r>
      <rPr>
        <b/>
        <vertAlign val="subscript"/>
        <sz val="16"/>
        <rFont val="Times New Roman"/>
        <family val="1"/>
      </rPr>
      <t>i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>)-(sum(x</t>
    </r>
    <r>
      <rPr>
        <b/>
        <vertAlign val="subscript"/>
        <sz val="16"/>
        <rFont val="Times New Roman"/>
        <family val="1"/>
      </rPr>
      <t>i</t>
    </r>
    <r>
      <rPr>
        <b/>
        <sz val="16"/>
        <rFont val="Times New Roman"/>
        <family val="1"/>
      </rPr>
      <t>))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>/n</t>
    </r>
  </si>
  <si>
    <r>
      <t>x</t>
    </r>
    <r>
      <rPr>
        <b/>
        <vertAlign val="subscript"/>
        <sz val="16"/>
        <rFont val="Times New Roman"/>
        <family val="1"/>
      </rPr>
      <t>i</t>
    </r>
  </si>
  <si>
    <r>
      <t>x</t>
    </r>
    <r>
      <rPr>
        <b/>
        <vertAlign val="subscript"/>
        <sz val="16"/>
        <rFont val="Times New Roman"/>
        <family val="1"/>
      </rPr>
      <t>i</t>
    </r>
    <r>
      <rPr>
        <b/>
        <vertAlign val="superscript"/>
        <sz val="16"/>
        <rFont val="Times New Roman"/>
        <family val="1"/>
      </rPr>
      <t>2</t>
    </r>
  </si>
  <si>
    <t>Víztisztítás vörosiszappal</t>
  </si>
  <si>
    <t>As vizben</t>
  </si>
  <si>
    <r>
      <t>m</t>
    </r>
    <r>
      <rPr>
        <sz val="10"/>
        <rFont val="Arial"/>
        <family val="2"/>
      </rPr>
      <t>g/l</t>
    </r>
  </si>
  <si>
    <t>Határérték</t>
  </si>
  <si>
    <t>ism 1.</t>
  </si>
  <si>
    <t>ism 2.</t>
  </si>
  <si>
    <t>ism 3.</t>
  </si>
  <si>
    <t>ism 4.</t>
  </si>
  <si>
    <t>ism 5.</t>
  </si>
  <si>
    <t>Eredeti As</t>
  </si>
  <si>
    <t>Inverz_t</t>
  </si>
  <si>
    <t>Konf.int.als</t>
  </si>
  <si>
    <t>Konf.int.fels.</t>
  </si>
  <si>
    <t>Csökk. As</t>
  </si>
  <si>
    <t>ismétlés</t>
  </si>
  <si>
    <t xml:space="preserve">   ism 1</t>
  </si>
  <si>
    <t xml:space="preserve">    ism 2</t>
  </si>
  <si>
    <t xml:space="preserve">   ism 3</t>
  </si>
  <si>
    <t xml:space="preserve">Mi a valószínűsége annak, hogy </t>
  </si>
  <si>
    <t>határérték</t>
  </si>
  <si>
    <t>t*szórás</t>
  </si>
  <si>
    <t>félért/szór</t>
  </si>
  <si>
    <t>t_eloszlás</t>
  </si>
  <si>
    <t>határérték felett van a várható érték?</t>
  </si>
  <si>
    <t>félértéksz.</t>
  </si>
  <si>
    <t>t-érték</t>
  </si>
  <si>
    <t>p%</t>
  </si>
  <si>
    <t>Variancia analízis</t>
  </si>
  <si>
    <t xml:space="preserve">    ism 4</t>
  </si>
  <si>
    <t xml:space="preserve">    ism 5</t>
  </si>
  <si>
    <r>
      <t xml:space="preserve">átlag </t>
    </r>
    <r>
      <rPr>
        <sz val="16"/>
        <rFont val="Calibri"/>
        <family val="2"/>
      </rPr>
      <t>±</t>
    </r>
    <r>
      <rPr>
        <sz val="16"/>
        <rFont val="Times New Roman"/>
        <family val="1"/>
      </rPr>
      <t xml:space="preserve"> t_érték*szórás</t>
    </r>
  </si>
  <si>
    <r>
      <rPr>
        <b/>
        <sz val="16"/>
        <rFont val="Times New Roman"/>
        <family val="1"/>
      </rPr>
      <t>5%</t>
    </r>
    <r>
      <rPr>
        <sz val="14"/>
        <rFont val="Times New Roman"/>
        <family val="1"/>
      </rPr>
      <t xml:space="preserve"> hibavalószínűség</t>
    </r>
  </si>
  <si>
    <t>Gyakoriság diagramm - pont xy fv.</t>
  </si>
  <si>
    <t xml:space="preserve">   inverz.t(hibavalószínűség;szabadsági fok)</t>
  </si>
  <si>
    <t xml:space="preserve">n = </t>
  </si>
  <si>
    <t xml:space="preserve">FG = </t>
  </si>
  <si>
    <t>s/gyök(n)</t>
  </si>
  <si>
    <t>átlag szórása</t>
  </si>
  <si>
    <t>Konf felső határ = átlag + t_érték*szórás</t>
  </si>
  <si>
    <t xml:space="preserve">  félértékszélesség</t>
  </si>
  <si>
    <t>H9</t>
  </si>
  <si>
    <t>I9</t>
  </si>
  <si>
    <r>
      <t>m</t>
    </r>
    <r>
      <rPr>
        <sz val="10"/>
        <rFont val="Arial"/>
        <family val="2"/>
      </rPr>
      <t>g/l</t>
    </r>
  </si>
  <si>
    <t>VA2_2020.xls megnyitása után &gt; Nézet &gt; Makrók &gt; Makrók megjelenítése &gt; VA2_2020.xls!var1v</t>
  </si>
</sst>
</file>

<file path=xl/styles.xml><?xml version="1.0" encoding="utf-8"?>
<styleSheet xmlns="http://schemas.openxmlformats.org/spreadsheetml/2006/main">
  <numFmts count="1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0.000"/>
    <numFmt numFmtId="165" formatCode="0.0"/>
    <numFmt numFmtId="166" formatCode="0.0%"/>
  </numFmts>
  <fonts count="72">
    <font>
      <sz val="10"/>
      <name val="Arial"/>
      <family val="0"/>
    </font>
    <font>
      <sz val="12"/>
      <color indexed="8"/>
      <name val="Times New Roman"/>
      <family val="2"/>
    </font>
    <font>
      <sz val="8"/>
      <name val="Arial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3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b/>
      <vertAlign val="subscript"/>
      <sz val="16"/>
      <name val="Times New Roman"/>
      <family val="1"/>
    </font>
    <font>
      <b/>
      <vertAlign val="superscript"/>
      <sz val="16"/>
      <name val="Times New Roman"/>
      <family val="1"/>
    </font>
    <font>
      <b/>
      <sz val="10"/>
      <name val="Arial CE"/>
      <family val="0"/>
    </font>
    <font>
      <sz val="12"/>
      <name val="Symbol"/>
      <family val="1"/>
    </font>
    <font>
      <sz val="10"/>
      <name val="Times New Roman"/>
      <family val="1"/>
    </font>
    <font>
      <sz val="10"/>
      <name val="Arial CE"/>
      <family val="0"/>
    </font>
    <font>
      <sz val="1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6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20"/>
      <color indexed="8"/>
      <name val="Times New Roman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9.25"/>
      <color indexed="8"/>
      <name val="Times New Roman"/>
      <family val="1"/>
    </font>
    <font>
      <sz val="10.5"/>
      <color indexed="8"/>
      <name val="Times New Roman"/>
      <family val="1"/>
    </font>
    <font>
      <sz val="1.75"/>
      <color indexed="8"/>
      <name val="Times New Roman"/>
      <family val="1"/>
    </font>
    <font>
      <sz val="1"/>
      <color indexed="8"/>
      <name val="Times New Roman"/>
      <family val="1"/>
    </font>
    <font>
      <b/>
      <sz val="20"/>
      <color indexed="30"/>
      <name val="Times New Roman"/>
      <family val="1"/>
    </font>
    <font>
      <b/>
      <sz val="20"/>
      <color indexed="6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rgb="FF3F3F76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5700"/>
      <name val="Times New Roman"/>
      <family val="2"/>
    </font>
    <font>
      <b/>
      <sz val="12"/>
      <color rgb="FFFA7D00"/>
      <name val="Times New Roman"/>
      <family val="2"/>
    </font>
    <font>
      <b/>
      <sz val="20"/>
      <color rgb="FF0070C0"/>
      <name val="Times New Roman"/>
      <family val="1"/>
    </font>
    <font>
      <b/>
      <sz val="20"/>
      <color rgb="FFC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7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164" fontId="6" fillId="34" borderId="0" xfId="0" applyNumberFormat="1" applyFont="1" applyFill="1" applyAlignment="1">
      <alignment/>
    </xf>
    <xf numFmtId="164" fontId="6" fillId="35" borderId="0" xfId="0" applyNumberFormat="1" applyFont="1" applyFill="1" applyAlignment="1">
      <alignment/>
    </xf>
    <xf numFmtId="164" fontId="6" fillId="36" borderId="0" xfId="0" applyNumberFormat="1" applyFont="1" applyFill="1" applyAlignment="1">
      <alignment/>
    </xf>
    <xf numFmtId="49" fontId="6" fillId="36" borderId="10" xfId="0" applyNumberFormat="1" applyFont="1" applyFill="1" applyBorder="1" applyAlignment="1">
      <alignment/>
    </xf>
    <xf numFmtId="0" fontId="6" fillId="36" borderId="11" xfId="0" applyFont="1" applyFill="1" applyBorder="1" applyAlignment="1">
      <alignment/>
    </xf>
    <xf numFmtId="49" fontId="6" fillId="35" borderId="10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164" fontId="6" fillId="36" borderId="12" xfId="0" applyNumberFormat="1" applyFont="1" applyFill="1" applyBorder="1" applyAlignment="1">
      <alignment/>
    </xf>
    <xf numFmtId="164" fontId="6" fillId="36" borderId="13" xfId="0" applyNumberFormat="1" applyFont="1" applyFill="1" applyBorder="1" applyAlignment="1">
      <alignment/>
    </xf>
    <xf numFmtId="164" fontId="6" fillId="35" borderId="12" xfId="0" applyNumberFormat="1" applyFont="1" applyFill="1" applyBorder="1" applyAlignment="1">
      <alignment/>
    </xf>
    <xf numFmtId="164" fontId="6" fillId="35" borderId="13" xfId="0" applyNumberFormat="1" applyFont="1" applyFill="1" applyBorder="1" applyAlignment="1">
      <alignment/>
    </xf>
    <xf numFmtId="164" fontId="7" fillId="0" borderId="14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2" fontId="7" fillId="35" borderId="17" xfId="0" applyNumberFormat="1" applyFont="1" applyFill="1" applyBorder="1" applyAlignment="1">
      <alignment/>
    </xf>
    <xf numFmtId="2" fontId="7" fillId="0" borderId="15" xfId="0" applyNumberFormat="1" applyFont="1" applyBorder="1" applyAlignment="1">
      <alignment/>
    </xf>
    <xf numFmtId="2" fontId="7" fillId="37" borderId="16" xfId="0" applyNumberFormat="1" applyFont="1" applyFill="1" applyBorder="1" applyAlignment="1">
      <alignment/>
    </xf>
    <xf numFmtId="164" fontId="6" fillId="35" borderId="17" xfId="0" applyNumberFormat="1" applyFont="1" applyFill="1" applyBorder="1" applyAlignment="1">
      <alignment/>
    </xf>
    <xf numFmtId="164" fontId="6" fillId="37" borderId="16" xfId="0" applyNumberFormat="1" applyFont="1" applyFill="1" applyBorder="1" applyAlignment="1">
      <alignment/>
    </xf>
    <xf numFmtId="9" fontId="6" fillId="0" borderId="0" xfId="0" applyNumberFormat="1" applyFont="1" applyAlignment="1">
      <alignment/>
    </xf>
    <xf numFmtId="0" fontId="3" fillId="35" borderId="0" xfId="0" applyFont="1" applyFill="1" applyAlignment="1">
      <alignment/>
    </xf>
    <xf numFmtId="0" fontId="3" fillId="38" borderId="0" xfId="0" applyFont="1" applyFill="1" applyAlignment="1">
      <alignment/>
    </xf>
    <xf numFmtId="9" fontId="3" fillId="38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6" fillId="38" borderId="0" xfId="0" applyNumberFormat="1" applyFont="1" applyFill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35" borderId="0" xfId="0" applyFont="1" applyFill="1" applyAlignment="1">
      <alignment/>
    </xf>
    <xf numFmtId="0" fontId="12" fillId="0" borderId="0" xfId="0" applyFont="1" applyAlignment="1">
      <alignment/>
    </xf>
    <xf numFmtId="0" fontId="9" fillId="38" borderId="0" xfId="0" applyFont="1" applyFill="1" applyAlignment="1">
      <alignment/>
    </xf>
    <xf numFmtId="0" fontId="13" fillId="0" borderId="0" xfId="0" applyFont="1" applyAlignment="1">
      <alignment/>
    </xf>
    <xf numFmtId="0" fontId="4" fillId="35" borderId="0" xfId="0" applyFont="1" applyFill="1" applyAlignment="1">
      <alignment/>
    </xf>
    <xf numFmtId="0" fontId="8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9" fontId="0" fillId="0" borderId="0" xfId="0" applyNumberFormat="1" applyAlignment="1">
      <alignment/>
    </xf>
    <xf numFmtId="9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2" fontId="0" fillId="37" borderId="0" xfId="0" applyNumberFormat="1" applyFill="1" applyAlignment="1">
      <alignment/>
    </xf>
    <xf numFmtId="0" fontId="0" fillId="36" borderId="0" xfId="0" applyFill="1" applyAlignment="1">
      <alignment/>
    </xf>
    <xf numFmtId="0" fontId="13" fillId="38" borderId="0" xfId="0" applyFont="1" applyFill="1" applyAlignment="1">
      <alignment/>
    </xf>
    <xf numFmtId="3" fontId="13" fillId="38" borderId="0" xfId="0" applyNumberFormat="1" applyFont="1" applyFill="1" applyAlignment="1">
      <alignment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38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0" fontId="15" fillId="39" borderId="0" xfId="0" applyFont="1" applyFill="1" applyAlignment="1">
      <alignment/>
    </xf>
    <xf numFmtId="0" fontId="8" fillId="39" borderId="0" xfId="0" applyFont="1" applyFill="1" applyAlignment="1">
      <alignment/>
    </xf>
    <xf numFmtId="164" fontId="6" fillId="37" borderId="0" xfId="0" applyNumberFormat="1" applyFont="1" applyFill="1" applyAlignment="1">
      <alignment/>
    </xf>
    <xf numFmtId="166" fontId="6" fillId="0" borderId="0" xfId="60" applyNumberFormat="1" applyFont="1" applyBorder="1" applyAlignment="1">
      <alignment/>
    </xf>
    <xf numFmtId="0" fontId="6" fillId="38" borderId="0" xfId="0" applyFont="1" applyFill="1" applyAlignment="1">
      <alignment/>
    </xf>
    <xf numFmtId="49" fontId="3" fillId="36" borderId="10" xfId="0" applyNumberFormat="1" applyFont="1" applyFill="1" applyBorder="1" applyAlignment="1">
      <alignment/>
    </xf>
    <xf numFmtId="0" fontId="3" fillId="36" borderId="11" xfId="0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0" xfId="0" applyNumberFormat="1" applyFont="1" applyAlignment="1">
      <alignment/>
    </xf>
    <xf numFmtId="164" fontId="3" fillId="36" borderId="12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" fillId="35" borderId="12" xfId="0" applyNumberFormat="1" applyFont="1" applyFill="1" applyBorder="1" applyAlignment="1">
      <alignment/>
    </xf>
    <xf numFmtId="164" fontId="3" fillId="35" borderId="13" xfId="0" applyNumberFormat="1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10" fillId="0" borderId="14" xfId="0" applyNumberFormat="1" applyFont="1" applyBorder="1" applyAlignment="1">
      <alignment/>
    </xf>
    <xf numFmtId="164" fontId="10" fillId="0" borderId="15" xfId="0" applyNumberFormat="1" applyFont="1" applyBorder="1" applyAlignment="1">
      <alignment/>
    </xf>
    <xf numFmtId="2" fontId="10" fillId="35" borderId="17" xfId="0" applyNumberFormat="1" applyFont="1" applyFill="1" applyBorder="1" applyAlignment="1">
      <alignment/>
    </xf>
    <xf numFmtId="2" fontId="10" fillId="0" borderId="15" xfId="0" applyNumberFormat="1" applyFont="1" applyBorder="1" applyAlignment="1">
      <alignment/>
    </xf>
    <xf numFmtId="2" fontId="10" fillId="39" borderId="16" xfId="0" applyNumberFormat="1" applyFont="1" applyFill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164" fontId="3" fillId="35" borderId="17" xfId="0" applyNumberFormat="1" applyFont="1" applyFill="1" applyBorder="1" applyAlignment="1">
      <alignment/>
    </xf>
    <xf numFmtId="164" fontId="3" fillId="39" borderId="16" xfId="0" applyNumberFormat="1" applyFont="1" applyFill="1" applyBorder="1" applyAlignment="1">
      <alignment/>
    </xf>
    <xf numFmtId="49" fontId="3" fillId="0" borderId="14" xfId="0" applyNumberFormat="1" applyFont="1" applyBorder="1" applyAlignment="1">
      <alignment/>
    </xf>
    <xf numFmtId="9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3" fillId="38" borderId="0" xfId="0" applyFont="1" applyFill="1" applyAlignment="1">
      <alignment horizontal="center"/>
    </xf>
    <xf numFmtId="9" fontId="3" fillId="38" borderId="0" xfId="0" applyNumberFormat="1" applyFont="1" applyFill="1" applyAlignment="1">
      <alignment horizontal="center"/>
    </xf>
    <xf numFmtId="10" fontId="3" fillId="38" borderId="0" xfId="0" applyNumberFormat="1" applyFont="1" applyFill="1" applyAlignment="1">
      <alignment horizontal="center"/>
    </xf>
    <xf numFmtId="0" fontId="10" fillId="38" borderId="0" xfId="0" applyFont="1" applyFill="1" applyAlignment="1">
      <alignment/>
    </xf>
    <xf numFmtId="9" fontId="3" fillId="0" borderId="10" xfId="60" applyFont="1" applyBorder="1" applyAlignment="1">
      <alignment/>
    </xf>
    <xf numFmtId="9" fontId="3" fillId="0" borderId="11" xfId="60" applyFont="1" applyBorder="1" applyAlignment="1">
      <alignment/>
    </xf>
    <xf numFmtId="166" fontId="3" fillId="0" borderId="10" xfId="60" applyNumberFormat="1" applyFont="1" applyBorder="1" applyAlignment="1">
      <alignment/>
    </xf>
    <xf numFmtId="9" fontId="3" fillId="0" borderId="20" xfId="60" applyFont="1" applyBorder="1" applyAlignment="1">
      <alignment/>
    </xf>
    <xf numFmtId="0" fontId="3" fillId="38" borderId="21" xfId="0" applyFont="1" applyFill="1" applyBorder="1" applyAlignment="1">
      <alignment/>
    </xf>
    <xf numFmtId="0" fontId="3" fillId="38" borderId="22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2" fontId="3" fillId="38" borderId="21" xfId="0" applyNumberFormat="1" applyFont="1" applyFill="1" applyBorder="1" applyAlignment="1">
      <alignment/>
    </xf>
    <xf numFmtId="2" fontId="3" fillId="38" borderId="0" xfId="0" applyNumberFormat="1" applyFont="1" applyFill="1" applyBorder="1" applyAlignment="1">
      <alignment/>
    </xf>
    <xf numFmtId="0" fontId="3" fillId="38" borderId="12" xfId="0" applyFont="1" applyFill="1" applyBorder="1" applyAlignment="1">
      <alignment/>
    </xf>
    <xf numFmtId="0" fontId="3" fillId="38" borderId="13" xfId="0" applyFont="1" applyFill="1" applyBorder="1" applyAlignment="1">
      <alignment/>
    </xf>
    <xf numFmtId="0" fontId="3" fillId="38" borderId="23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3" xfId="0" applyFont="1" applyBorder="1" applyAlignment="1">
      <alignment/>
    </xf>
    <xf numFmtId="9" fontId="3" fillId="0" borderId="23" xfId="0" applyNumberFormat="1" applyFont="1" applyBorder="1" applyAlignment="1">
      <alignment/>
    </xf>
    <xf numFmtId="2" fontId="10" fillId="38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9" fillId="0" borderId="16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65" fontId="0" fillId="37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165" fontId="18" fillId="37" borderId="0" xfId="0" applyNumberFormat="1" applyFont="1" applyFill="1" applyAlignment="1">
      <alignment/>
    </xf>
    <xf numFmtId="0" fontId="20" fillId="37" borderId="0" xfId="0" applyFont="1" applyFill="1" applyAlignment="1">
      <alignment/>
    </xf>
    <xf numFmtId="9" fontId="18" fillId="37" borderId="0" xfId="60" applyFont="1" applyFill="1" applyAlignment="1">
      <alignment/>
    </xf>
    <xf numFmtId="0" fontId="0" fillId="0" borderId="0" xfId="0" applyAlignment="1">
      <alignment wrapText="1"/>
    </xf>
    <xf numFmtId="9" fontId="21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3" fillId="35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40" borderId="0" xfId="0" applyFont="1" applyFill="1" applyAlignment="1">
      <alignment/>
    </xf>
    <xf numFmtId="164" fontId="0" fillId="40" borderId="0" xfId="0" applyNumberFormat="1" applyFill="1" applyAlignment="1">
      <alignment/>
    </xf>
    <xf numFmtId="2" fontId="0" fillId="40" borderId="0" xfId="0" applyNumberFormat="1" applyFill="1" applyAlignment="1">
      <alignment/>
    </xf>
    <xf numFmtId="165" fontId="0" fillId="40" borderId="0" xfId="0" applyNumberFormat="1" applyFill="1" applyAlignment="1">
      <alignment/>
    </xf>
    <xf numFmtId="9" fontId="20" fillId="38" borderId="0" xfId="0" applyNumberFormat="1" applyFont="1" applyFill="1" applyAlignment="1">
      <alignment/>
    </xf>
    <xf numFmtId="0" fontId="20" fillId="38" borderId="0" xfId="0" applyFont="1" applyFill="1" applyAlignment="1">
      <alignment/>
    </xf>
    <xf numFmtId="9" fontId="2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0" fillId="0" borderId="0" xfId="0" applyFont="1" applyAlignment="1">
      <alignment/>
    </xf>
    <xf numFmtId="0" fontId="10" fillId="0" borderId="0" xfId="0" applyFont="1" applyFill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2" fontId="24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05"/>
          <c:w val="0.98175"/>
          <c:h val="0.97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Sokaság!$A$2:$A$42</c:f>
              <c:numCache/>
            </c:numRef>
          </c:xVal>
          <c:yVal>
            <c:numRef>
              <c:f>Sokaság!$B$2:$B$42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Sokaság!$A$2:$A$42</c:f>
              <c:numCache/>
            </c:numRef>
          </c:xVal>
          <c:yVal>
            <c:numRef>
              <c:f>Sokaság!$C$2:$C$42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Sokaság!$A$2:$A$42</c:f>
              <c:numCache/>
            </c:numRef>
          </c:xVal>
          <c:yVal>
            <c:numRef>
              <c:f>Sokaság!$D$2:$D$42</c:f>
              <c:numCache/>
            </c:numRef>
          </c:yVal>
          <c:smooth val="1"/>
        </c:ser>
        <c:axId val="58122538"/>
        <c:axId val="53340795"/>
      </c:scatterChart>
      <c:valAx>
        <c:axId val="58122538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0795"/>
        <c:crosses val="autoZero"/>
        <c:crossBetween val="midCat"/>
        <c:dispUnits/>
        <c:majorUnit val="1"/>
      </c:valAx>
      <c:valAx>
        <c:axId val="53340795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225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225"/>
          <c:w val="0.8887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v>sűrűség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integrálás!$A$2:$A$10</c:f>
              <c:strCache/>
            </c:strRef>
          </c:cat>
          <c:val>
            <c:numRef>
              <c:f>integrálás!$B$2:$B$10</c:f>
              <c:numCache/>
            </c:numRef>
          </c:val>
        </c:ser>
        <c:gapWidth val="0"/>
        <c:axId val="10305108"/>
        <c:axId val="25637109"/>
      </c:barChart>
      <c:lineChart>
        <c:grouping val="stacked"/>
        <c:varyColors val="0"/>
        <c:ser>
          <c:idx val="1"/>
          <c:order val="1"/>
          <c:tx>
            <c:v> integrál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integrálás!$C$2:$C$10</c:f>
              <c:numCache/>
            </c:numRef>
          </c:val>
          <c:smooth val="0"/>
        </c:ser>
        <c:axId val="10305108"/>
        <c:axId val="25637109"/>
      </c:lineChart>
      <c:catAx>
        <c:axId val="10305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7109"/>
        <c:crosses val="autoZero"/>
        <c:auto val="0"/>
        <c:lblOffset val="100"/>
        <c:tickLblSkip val="1"/>
        <c:noMultiLvlLbl val="0"/>
      </c:catAx>
      <c:valAx>
        <c:axId val="2563710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5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"/>
          <c:y val="0.43625"/>
          <c:w val="0.086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2"/>
          <c:w val="0.889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v>sűrűség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integrálás!$A$15:$A$31</c:f>
              <c:strCache/>
            </c:strRef>
          </c:cat>
          <c:val>
            <c:numRef>
              <c:f>integrálás!$B$15:$B$31</c:f>
              <c:numCache/>
            </c:numRef>
          </c:val>
        </c:ser>
        <c:gapWidth val="0"/>
        <c:axId val="29407390"/>
        <c:axId val="63339919"/>
      </c:barChart>
      <c:lineChart>
        <c:grouping val="stacked"/>
        <c:varyColors val="0"/>
        <c:ser>
          <c:idx val="1"/>
          <c:order val="1"/>
          <c:tx>
            <c:v>integrált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integrálás!$C$15:$C$31</c:f>
              <c:numCache/>
            </c:numRef>
          </c:val>
          <c:smooth val="0"/>
        </c:ser>
        <c:axId val="29407390"/>
        <c:axId val="63339919"/>
      </c:lineChart>
      <c:catAx>
        <c:axId val="29407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39919"/>
        <c:crosses val="autoZero"/>
        <c:auto val="1"/>
        <c:lblOffset val="100"/>
        <c:tickLblSkip val="1"/>
        <c:noMultiLvlLbl val="0"/>
      </c:catAx>
      <c:valAx>
        <c:axId val="63339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7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7875"/>
          <c:w val="0.086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225"/>
          <c:w val="0.98475"/>
          <c:h val="0.971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'normális eloszlás'!$A$2:$A$62</c:f>
              <c:numCache/>
            </c:numRef>
          </c:xVal>
          <c:yVal>
            <c:numRef>
              <c:f>'normális eloszlás'!$B$2:$B$62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'normális eloszlás'!$A$2:$A$62</c:f>
              <c:numCache/>
            </c:numRef>
          </c:xVal>
          <c:yVal>
            <c:numRef>
              <c:f>'normális eloszlás'!$C$2:$C$62</c:f>
              <c:numCache/>
            </c:numRef>
          </c:yVal>
          <c:smooth val="1"/>
        </c:ser>
        <c:axId val="33188360"/>
        <c:axId val="30259785"/>
      </c:scatterChart>
      <c:valAx>
        <c:axId val="33188360"/>
        <c:scaling>
          <c:orientation val="minMax"/>
          <c:max val="2.5"/>
          <c:min val="-2.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0259785"/>
        <c:crosses val="autoZero"/>
        <c:crossBetween val="midCat"/>
        <c:dispUnits/>
        <c:majorUnit val="0.2"/>
      </c:valAx>
      <c:valAx>
        <c:axId val="3025978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88360"/>
        <c:crosses val="autoZero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1"/>
        </c:ser>
        <c:axId val="3902610"/>
        <c:axId val="35123491"/>
      </c:scatterChart>
      <c:valAx>
        <c:axId val="3902610"/>
        <c:scaling>
          <c:orientation val="minMax"/>
          <c:max val="2.5"/>
          <c:min val="-2.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5123491"/>
        <c:crosses val="autoZero"/>
        <c:crossBetween val="midCat"/>
        <c:dispUnits/>
        <c:majorUnit val="0.2"/>
      </c:valAx>
      <c:valAx>
        <c:axId val="3512349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610"/>
        <c:crosses val="autoZero"/>
        <c:crossBetween val="midCat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552450</xdr:rowOff>
    </xdr:from>
    <xdr:to>
      <xdr:col>23</xdr:col>
      <xdr:colOff>190500</xdr:colOff>
      <xdr:row>33</xdr:row>
      <xdr:rowOff>190500</xdr:rowOff>
    </xdr:to>
    <xdr:graphicFrame>
      <xdr:nvGraphicFramePr>
        <xdr:cNvPr id="1" name="Diagram 1"/>
        <xdr:cNvGraphicFramePr/>
      </xdr:nvGraphicFramePr>
      <xdr:xfrm>
        <a:off x="3619500" y="552450"/>
        <a:ext cx="11753850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28575</xdr:rowOff>
    </xdr:from>
    <xdr:to>
      <xdr:col>18</xdr:col>
      <xdr:colOff>390525</xdr:colOff>
      <xdr:row>15</xdr:row>
      <xdr:rowOff>238125</xdr:rowOff>
    </xdr:to>
    <xdr:graphicFrame>
      <xdr:nvGraphicFramePr>
        <xdr:cNvPr id="1" name="Diagram 2"/>
        <xdr:cNvGraphicFramePr/>
      </xdr:nvGraphicFramePr>
      <xdr:xfrm>
        <a:off x="4048125" y="28575"/>
        <a:ext cx="94964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16</xdr:row>
      <xdr:rowOff>0</xdr:rowOff>
    </xdr:from>
    <xdr:to>
      <xdr:col>18</xdr:col>
      <xdr:colOff>371475</xdr:colOff>
      <xdr:row>31</xdr:row>
      <xdr:rowOff>142875</xdr:rowOff>
    </xdr:to>
    <xdr:graphicFrame>
      <xdr:nvGraphicFramePr>
        <xdr:cNvPr id="2" name="Diagram 3"/>
        <xdr:cNvGraphicFramePr/>
      </xdr:nvGraphicFramePr>
      <xdr:xfrm>
        <a:off x="4048125" y="4352925"/>
        <a:ext cx="9477375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0</xdr:row>
      <xdr:rowOff>561975</xdr:rowOff>
    </xdr:from>
    <xdr:to>
      <xdr:col>24</xdr:col>
      <xdr:colOff>47625</xdr:colOff>
      <xdr:row>22</xdr:row>
      <xdr:rowOff>123825</xdr:rowOff>
    </xdr:to>
    <xdr:graphicFrame>
      <xdr:nvGraphicFramePr>
        <xdr:cNvPr id="1" name="Diagram 1"/>
        <xdr:cNvGraphicFramePr/>
      </xdr:nvGraphicFramePr>
      <xdr:xfrm>
        <a:off x="4105275" y="561975"/>
        <a:ext cx="13068300" cy="753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0</xdr:rowOff>
    </xdr:from>
    <xdr:to>
      <xdr:col>23</xdr:col>
      <xdr:colOff>0</xdr:colOff>
      <xdr:row>0</xdr:row>
      <xdr:rowOff>0</xdr:rowOff>
    </xdr:to>
    <xdr:graphicFrame>
      <xdr:nvGraphicFramePr>
        <xdr:cNvPr id="1" name="Diagram 1"/>
        <xdr:cNvGraphicFramePr/>
      </xdr:nvGraphicFramePr>
      <xdr:xfrm>
        <a:off x="2867025" y="0"/>
        <a:ext cx="14592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60" zoomScaleNormal="60" zoomScalePageLayoutView="0" workbookViewId="0" topLeftCell="A1">
      <selection activeCell="A2" sqref="A2"/>
    </sheetView>
  </sheetViews>
  <sheetFormatPr defaultColWidth="23.00390625" defaultRowHeight="12.75"/>
  <cols>
    <col min="1" max="1" width="13.421875" style="52" customWidth="1"/>
    <col min="2" max="2" width="15.00390625" style="52" customWidth="1"/>
    <col min="3" max="3" width="16.00390625" style="52" customWidth="1"/>
    <col min="4" max="4" width="17.28125" style="52" customWidth="1"/>
    <col min="5" max="5" width="23.00390625" style="52" customWidth="1"/>
    <col min="6" max="6" width="24.00390625" style="52" customWidth="1"/>
    <col min="7" max="7" width="26.421875" style="52" customWidth="1"/>
    <col min="8" max="16384" width="23.00390625" style="52" customWidth="1"/>
  </cols>
  <sheetData>
    <row r="1" ht="33">
      <c r="A1" s="19" t="s">
        <v>63</v>
      </c>
    </row>
    <row r="2" spans="1:3" ht="33">
      <c r="A2" s="19"/>
      <c r="C2" s="53" t="s">
        <v>64</v>
      </c>
    </row>
    <row r="3" spans="1:5" ht="33">
      <c r="A3" s="54" t="s">
        <v>65</v>
      </c>
      <c r="B3" s="54" t="s">
        <v>66</v>
      </c>
      <c r="C3" s="19" t="s">
        <v>67</v>
      </c>
      <c r="E3" s="19" t="s">
        <v>68</v>
      </c>
    </row>
    <row r="4" spans="1:6" ht="33">
      <c r="A4" s="3" t="s">
        <v>87</v>
      </c>
      <c r="B4" s="55">
        <v>5.2</v>
      </c>
      <c r="E4" s="56" t="s">
        <v>69</v>
      </c>
      <c r="F4" s="65"/>
    </row>
    <row r="5" spans="1:6" s="57" customFormat="1" ht="33">
      <c r="A5" s="3" t="s">
        <v>88</v>
      </c>
      <c r="B5" s="55">
        <v>5.5</v>
      </c>
      <c r="E5" s="3" t="s">
        <v>70</v>
      </c>
      <c r="F5" s="66"/>
    </row>
    <row r="6" spans="1:6" ht="33">
      <c r="A6" s="3" t="s">
        <v>89</v>
      </c>
      <c r="B6" s="55">
        <v>7.2</v>
      </c>
      <c r="E6" s="3" t="s">
        <v>71</v>
      </c>
      <c r="F6" s="65"/>
    </row>
    <row r="7" spans="1:6" ht="33">
      <c r="A7" s="3" t="s">
        <v>90</v>
      </c>
      <c r="B7" s="55">
        <v>7.3</v>
      </c>
      <c r="E7" s="3" t="s">
        <v>72</v>
      </c>
      <c r="F7" s="65"/>
    </row>
    <row r="8" spans="1:6" ht="33">
      <c r="A8" s="3" t="s">
        <v>91</v>
      </c>
      <c r="B8" s="55">
        <v>5</v>
      </c>
      <c r="E8" s="3" t="s">
        <v>73</v>
      </c>
      <c r="F8" s="65"/>
    </row>
    <row r="9" spans="1:6" ht="33">
      <c r="A9" s="3" t="s">
        <v>92</v>
      </c>
      <c r="B9" s="55">
        <v>5.4</v>
      </c>
      <c r="E9" s="3" t="s">
        <v>74</v>
      </c>
      <c r="F9" s="65"/>
    </row>
    <row r="10" spans="1:6" ht="33">
      <c r="A10" s="3" t="s">
        <v>93</v>
      </c>
      <c r="B10" s="55">
        <v>7</v>
      </c>
      <c r="E10" s="19" t="s">
        <v>94</v>
      </c>
      <c r="F10" s="52" t="s">
        <v>95</v>
      </c>
    </row>
    <row r="11" spans="1:2" ht="33">
      <c r="A11" s="3" t="s">
        <v>96</v>
      </c>
      <c r="B11" s="55">
        <v>7.3</v>
      </c>
    </row>
    <row r="13" ht="33">
      <c r="A13" s="58"/>
    </row>
    <row r="15" ht="33.75" thickBot="1"/>
    <row r="16" spans="1:4" ht="33">
      <c r="A16" s="67" t="s">
        <v>87</v>
      </c>
      <c r="B16" s="67" t="s">
        <v>88</v>
      </c>
      <c r="C16" s="67" t="s">
        <v>89</v>
      </c>
      <c r="D16" s="67" t="s">
        <v>90</v>
      </c>
    </row>
    <row r="17" spans="1:4" ht="33.75" thickBot="1">
      <c r="A17" s="68"/>
      <c r="B17" s="68"/>
      <c r="C17" s="68"/>
      <c r="D17" s="68"/>
    </row>
    <row r="18" spans="1:4" ht="33">
      <c r="A18" s="67" t="s">
        <v>91</v>
      </c>
      <c r="B18" s="67" t="s">
        <v>92</v>
      </c>
      <c r="C18" s="67" t="s">
        <v>93</v>
      </c>
      <c r="D18" s="67" t="s">
        <v>96</v>
      </c>
    </row>
    <row r="19" spans="1:4" ht="33.75" thickBot="1">
      <c r="A19" s="68"/>
      <c r="B19" s="68"/>
      <c r="C19" s="68"/>
      <c r="D19" s="68"/>
    </row>
    <row r="20" ht="33">
      <c r="A20" s="58"/>
    </row>
    <row r="23" ht="45">
      <c r="A23" s="4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140625" style="0" customWidth="1"/>
    <col min="4" max="4" width="11.7109375" style="0" customWidth="1"/>
    <col min="5" max="5" width="12.7109375" style="0" customWidth="1"/>
    <col min="10" max="10" width="11.140625" style="0" customWidth="1"/>
    <col min="13" max="13" width="11.8515625" style="0" customWidth="1"/>
    <col min="14" max="14" width="13.140625" style="0" bestFit="1" customWidth="1"/>
    <col min="15" max="15" width="12.421875" style="0" bestFit="1" customWidth="1"/>
  </cols>
  <sheetData>
    <row r="1" ht="20.25">
      <c r="A1" s="151" t="s">
        <v>192</v>
      </c>
    </row>
    <row r="3" spans="1:8" ht="15.75">
      <c r="A3" t="s">
        <v>165</v>
      </c>
      <c r="D3" t="s">
        <v>166</v>
      </c>
      <c r="E3" s="177" t="s">
        <v>207</v>
      </c>
      <c r="H3" s="177"/>
    </row>
    <row r="5" spans="1:8" ht="12.75">
      <c r="A5" t="s">
        <v>179</v>
      </c>
      <c r="B5" t="s">
        <v>180</v>
      </c>
      <c r="C5" t="s">
        <v>181</v>
      </c>
      <c r="D5" t="s">
        <v>182</v>
      </c>
      <c r="E5" t="s">
        <v>193</v>
      </c>
      <c r="F5" t="s">
        <v>194</v>
      </c>
      <c r="G5" s="180"/>
      <c r="H5" s="180"/>
    </row>
    <row r="6" spans="1:8" ht="15.75">
      <c r="A6" s="152" t="s">
        <v>174</v>
      </c>
      <c r="B6" s="64">
        <v>12</v>
      </c>
      <c r="C6" s="64">
        <v>11</v>
      </c>
      <c r="D6" s="64">
        <v>15</v>
      </c>
      <c r="E6" s="64">
        <v>13</v>
      </c>
      <c r="F6" s="64">
        <v>14</v>
      </c>
      <c r="G6" s="179"/>
      <c r="H6" s="141"/>
    </row>
    <row r="7" spans="1:8" ht="15.75">
      <c r="A7" s="152" t="s">
        <v>178</v>
      </c>
      <c r="B7" s="64">
        <v>7</v>
      </c>
      <c r="C7" s="64">
        <v>8</v>
      </c>
      <c r="D7" s="64">
        <v>5</v>
      </c>
      <c r="E7" s="64">
        <v>8</v>
      </c>
      <c r="F7" s="64">
        <v>9</v>
      </c>
      <c r="G7" s="179"/>
      <c r="H7" s="141"/>
    </row>
    <row r="8" s="61" customFormat="1" ht="12.75">
      <c r="G8" s="179"/>
    </row>
    <row r="10" ht="12.75">
      <c r="A10" s="178" t="s">
        <v>208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selection activeCell="N12" sqref="N12"/>
    </sheetView>
  </sheetViews>
  <sheetFormatPr defaultColWidth="22.140625" defaultRowHeight="12.75"/>
  <cols>
    <col min="1" max="1" width="24.7109375" style="1" customWidth="1"/>
    <col min="2" max="2" width="12.140625" style="1" customWidth="1"/>
    <col min="3" max="3" width="13.7109375" style="1" customWidth="1"/>
    <col min="4" max="4" width="8.28125" style="1" customWidth="1"/>
    <col min="5" max="5" width="7.28125" style="1" customWidth="1"/>
    <col min="6" max="6" width="6.00390625" style="1" customWidth="1"/>
    <col min="7" max="7" width="6.140625" style="1" customWidth="1"/>
    <col min="8" max="8" width="13.00390625" style="1" customWidth="1"/>
    <col min="9" max="9" width="6.421875" style="1" customWidth="1"/>
    <col min="10" max="10" width="6.7109375" style="1" customWidth="1"/>
    <col min="11" max="11" width="6.28125" style="1" customWidth="1"/>
    <col min="12" max="16384" width="22.140625" style="1" customWidth="1"/>
  </cols>
  <sheetData>
    <row r="1" spans="1:9" ht="20.25">
      <c r="A1" s="69" t="s">
        <v>76</v>
      </c>
      <c r="D1" s="70" t="s">
        <v>97</v>
      </c>
      <c r="E1" s="1" t="s">
        <v>18</v>
      </c>
      <c r="G1" s="156"/>
      <c r="H1" s="69" t="s">
        <v>77</v>
      </c>
      <c r="I1" s="69"/>
    </row>
    <row r="2" spans="1:13" ht="20.25">
      <c r="A2" s="69"/>
      <c r="B2" s="1" t="s">
        <v>98</v>
      </c>
      <c r="D2" s="1">
        <v>110</v>
      </c>
      <c r="E2" s="43"/>
      <c r="F2" s="45"/>
      <c r="G2" s="157">
        <v>1</v>
      </c>
      <c r="H2" s="1" t="s">
        <v>99</v>
      </c>
      <c r="J2" s="42" t="s">
        <v>100</v>
      </c>
      <c r="K2" s="1" t="s">
        <v>101</v>
      </c>
      <c r="L2" s="42" t="s">
        <v>102</v>
      </c>
      <c r="M2" s="42"/>
    </row>
    <row r="3" spans="4:13" ht="20.25">
      <c r="D3" s="1">
        <v>110</v>
      </c>
      <c r="E3" s="43"/>
      <c r="F3" s="45"/>
      <c r="G3" s="157">
        <v>2</v>
      </c>
      <c r="H3" s="1">
        <v>52.5</v>
      </c>
      <c r="I3" s="1">
        <v>50</v>
      </c>
      <c r="J3" s="43"/>
      <c r="K3" s="43"/>
      <c r="M3" s="1" t="s">
        <v>197</v>
      </c>
    </row>
    <row r="4" spans="1:11" ht="20.25">
      <c r="A4" s="69" t="s">
        <v>78</v>
      </c>
      <c r="B4" s="43"/>
      <c r="C4" s="43"/>
      <c r="D4" s="1">
        <v>109</v>
      </c>
      <c r="E4" s="43"/>
      <c r="F4" s="45"/>
      <c r="G4" s="157">
        <v>3</v>
      </c>
      <c r="H4" s="1">
        <v>57.5</v>
      </c>
      <c r="I4" s="1">
        <v>55</v>
      </c>
      <c r="J4" s="43"/>
      <c r="K4" s="43"/>
    </row>
    <row r="5" spans="1:11" ht="20.25">
      <c r="A5" s="69" t="s">
        <v>79</v>
      </c>
      <c r="B5" s="43"/>
      <c r="C5" s="43"/>
      <c r="D5" s="1">
        <v>109</v>
      </c>
      <c r="E5" s="43"/>
      <c r="F5" s="45"/>
      <c r="G5" s="157">
        <v>4</v>
      </c>
      <c r="H5" s="1">
        <v>62.5</v>
      </c>
      <c r="I5" s="1">
        <v>60</v>
      </c>
      <c r="J5" s="43"/>
      <c r="K5" s="43"/>
    </row>
    <row r="6" spans="1:11" ht="20.25">
      <c r="A6" s="69" t="s">
        <v>16</v>
      </c>
      <c r="B6" s="43"/>
      <c r="D6" s="1">
        <v>108</v>
      </c>
      <c r="E6" s="43"/>
      <c r="F6" s="45"/>
      <c r="G6" s="157">
        <v>5</v>
      </c>
      <c r="H6" s="1">
        <v>67.5</v>
      </c>
      <c r="I6" s="1">
        <v>65</v>
      </c>
      <c r="J6" s="43"/>
      <c r="K6" s="43"/>
    </row>
    <row r="7" spans="1:11" ht="20.25">
      <c r="A7" s="69" t="s">
        <v>80</v>
      </c>
      <c r="B7" s="71"/>
      <c r="C7" s="43"/>
      <c r="D7" s="1">
        <v>108</v>
      </c>
      <c r="E7" s="43"/>
      <c r="F7" s="45"/>
      <c r="G7" s="157">
        <v>6</v>
      </c>
      <c r="H7" s="1">
        <v>72.5</v>
      </c>
      <c r="I7" s="1">
        <v>70</v>
      </c>
      <c r="J7" s="43"/>
      <c r="K7" s="43"/>
    </row>
    <row r="8" spans="1:11" ht="20.25">
      <c r="A8" s="69" t="s">
        <v>81</v>
      </c>
      <c r="B8" s="43"/>
      <c r="C8" s="43"/>
      <c r="D8" s="1">
        <v>108</v>
      </c>
      <c r="E8" s="43"/>
      <c r="F8" s="45"/>
      <c r="G8" s="157">
        <v>7</v>
      </c>
      <c r="H8" s="1">
        <v>77.5</v>
      </c>
      <c r="I8" s="1">
        <v>75</v>
      </c>
      <c r="J8" s="43"/>
      <c r="K8" s="43"/>
    </row>
    <row r="9" spans="1:11" ht="20.25">
      <c r="A9" s="69" t="s">
        <v>82</v>
      </c>
      <c r="B9" s="43"/>
      <c r="C9" s="43"/>
      <c r="D9" s="1">
        <v>87</v>
      </c>
      <c r="E9" s="43"/>
      <c r="F9" s="45"/>
      <c r="G9" s="157">
        <v>8</v>
      </c>
      <c r="H9" s="1">
        <v>82.5</v>
      </c>
      <c r="I9" s="1">
        <v>80</v>
      </c>
      <c r="J9" s="43"/>
      <c r="K9" s="43"/>
    </row>
    <row r="10" spans="1:11" ht="20.25">
      <c r="A10" s="69" t="s">
        <v>103</v>
      </c>
      <c r="B10" s="43"/>
      <c r="D10" s="1">
        <v>86</v>
      </c>
      <c r="E10" s="43"/>
      <c r="F10" s="45"/>
      <c r="G10" s="157">
        <v>9</v>
      </c>
      <c r="H10" s="1">
        <v>87.5</v>
      </c>
      <c r="I10" s="1">
        <v>85</v>
      </c>
      <c r="J10" s="43"/>
      <c r="K10" s="43"/>
    </row>
    <row r="11" spans="1:11" ht="20.25">
      <c r="A11" s="69" t="s">
        <v>19</v>
      </c>
      <c r="B11" s="153"/>
      <c r="D11" s="1">
        <v>87</v>
      </c>
      <c r="E11" s="43"/>
      <c r="F11" s="45"/>
      <c r="G11" s="157">
        <v>10</v>
      </c>
      <c r="H11" s="1">
        <v>92.5</v>
      </c>
      <c r="I11" s="1">
        <v>90</v>
      </c>
      <c r="J11" s="43"/>
      <c r="K11" s="43"/>
    </row>
    <row r="12" spans="1:11" ht="20.25">
      <c r="A12" s="1" t="s">
        <v>196</v>
      </c>
      <c r="B12" s="158" t="s">
        <v>104</v>
      </c>
      <c r="C12" s="158" t="s">
        <v>105</v>
      </c>
      <c r="D12" s="1">
        <v>105</v>
      </c>
      <c r="E12" s="43"/>
      <c r="F12" s="45"/>
      <c r="G12" s="157">
        <v>11</v>
      </c>
      <c r="H12" s="1">
        <v>97.5</v>
      </c>
      <c r="I12" s="1">
        <v>95</v>
      </c>
      <c r="J12" s="43"/>
      <c r="K12" s="43"/>
    </row>
    <row r="13" spans="1:11" ht="20.25">
      <c r="A13" s="69"/>
      <c r="B13" s="153"/>
      <c r="C13" s="153"/>
      <c r="D13" s="1">
        <v>105</v>
      </c>
      <c r="E13" s="43"/>
      <c r="F13" s="45"/>
      <c r="G13" s="157">
        <v>12</v>
      </c>
      <c r="H13" s="1">
        <v>102.5</v>
      </c>
      <c r="I13" s="1">
        <v>100</v>
      </c>
      <c r="J13" s="43"/>
      <c r="K13" s="43"/>
    </row>
    <row r="14" spans="2:11" ht="21">
      <c r="B14" s="1" t="s">
        <v>195</v>
      </c>
      <c r="D14" s="1">
        <v>104</v>
      </c>
      <c r="E14" s="43"/>
      <c r="F14" s="45"/>
      <c r="G14" s="157">
        <v>13</v>
      </c>
      <c r="H14" s="1">
        <v>107.5</v>
      </c>
      <c r="I14" s="1">
        <v>105</v>
      </c>
      <c r="J14" s="43"/>
      <c r="K14" s="43"/>
    </row>
    <row r="15" spans="1:11" ht="20.25">
      <c r="A15" s="154" t="s">
        <v>119</v>
      </c>
      <c r="B15" s="153"/>
      <c r="D15" s="1">
        <v>104</v>
      </c>
      <c r="E15" s="43"/>
      <c r="F15" s="45"/>
      <c r="G15" s="157">
        <v>14</v>
      </c>
      <c r="H15" s="1">
        <v>112.5</v>
      </c>
      <c r="I15" s="1">
        <v>110</v>
      </c>
      <c r="J15" s="43"/>
      <c r="K15" s="43"/>
    </row>
    <row r="16" spans="1:11" ht="20.25">
      <c r="A16" s="154" t="s">
        <v>116</v>
      </c>
      <c r="B16" s="153"/>
      <c r="D16" s="1">
        <v>104</v>
      </c>
      <c r="E16" s="43"/>
      <c r="F16" s="45"/>
      <c r="G16" s="157">
        <v>15</v>
      </c>
      <c r="H16" s="1">
        <v>117.5</v>
      </c>
      <c r="I16" s="1">
        <v>115</v>
      </c>
      <c r="J16" s="43"/>
      <c r="K16" s="43"/>
    </row>
    <row r="17" spans="2:11" ht="20.25">
      <c r="B17" s="72"/>
      <c r="D17" s="1">
        <v>104</v>
      </c>
      <c r="E17" s="43"/>
      <c r="F17" s="45"/>
      <c r="G17" s="157">
        <v>16</v>
      </c>
      <c r="H17" s="1">
        <v>122.5</v>
      </c>
      <c r="I17" s="1">
        <v>120</v>
      </c>
      <c r="J17" s="43"/>
      <c r="K17" s="43"/>
    </row>
    <row r="18" spans="2:11" ht="20.25">
      <c r="B18" s="72"/>
      <c r="C18" s="72"/>
      <c r="D18" s="1">
        <v>90</v>
      </c>
      <c r="E18" s="43"/>
      <c r="F18" s="45"/>
      <c r="G18" s="157">
        <v>17</v>
      </c>
      <c r="H18" s="1">
        <v>127.5</v>
      </c>
      <c r="I18" s="1">
        <v>125</v>
      </c>
      <c r="J18" s="43"/>
      <c r="K18" s="43"/>
    </row>
    <row r="19" spans="2:11" ht="20.25">
      <c r="B19" s="72"/>
      <c r="D19" s="1">
        <v>91</v>
      </c>
      <c r="E19" s="43"/>
      <c r="F19" s="45"/>
      <c r="G19" s="157">
        <v>18</v>
      </c>
      <c r="H19" s="1">
        <v>132.5</v>
      </c>
      <c r="I19" s="1">
        <v>130</v>
      </c>
      <c r="J19" s="43"/>
      <c r="K19" s="43"/>
    </row>
    <row r="20" spans="2:11" ht="20.25">
      <c r="B20" s="72"/>
      <c r="D20" s="1">
        <v>91</v>
      </c>
      <c r="E20" s="43"/>
      <c r="F20" s="45"/>
      <c r="G20" s="157">
        <v>19</v>
      </c>
      <c r="H20" s="1">
        <v>137.5</v>
      </c>
      <c r="I20" s="1">
        <v>135</v>
      </c>
      <c r="J20" s="43"/>
      <c r="K20" s="43"/>
    </row>
    <row r="21" spans="2:11" ht="20.25">
      <c r="B21" s="72"/>
      <c r="D21" s="1">
        <v>92</v>
      </c>
      <c r="E21" s="43"/>
      <c r="F21" s="45"/>
      <c r="G21" s="157">
        <v>20</v>
      </c>
      <c r="H21" s="1">
        <v>142.5</v>
      </c>
      <c r="I21" s="1">
        <v>140</v>
      </c>
      <c r="J21" s="43"/>
      <c r="K21" s="43"/>
    </row>
    <row r="22" spans="2:11" ht="20.25">
      <c r="B22" s="72"/>
      <c r="D22" s="1">
        <v>92</v>
      </c>
      <c r="E22" s="43"/>
      <c r="F22" s="45"/>
      <c r="G22" s="157">
        <v>21</v>
      </c>
      <c r="H22" s="1">
        <v>147.5</v>
      </c>
      <c r="I22" s="1">
        <v>145</v>
      </c>
      <c r="J22" s="43"/>
      <c r="K22" s="43"/>
    </row>
    <row r="23" spans="2:10" ht="20.25">
      <c r="B23" s="72"/>
      <c r="D23" s="1">
        <v>72</v>
      </c>
      <c r="E23" s="43"/>
      <c r="F23" s="45"/>
      <c r="G23" s="157">
        <v>22</v>
      </c>
      <c r="I23" s="1">
        <v>150</v>
      </c>
      <c r="J23" s="43"/>
    </row>
    <row r="24" spans="2:7" ht="20.25">
      <c r="B24" s="72"/>
      <c r="C24" s="72"/>
      <c r="D24" s="1">
        <v>78</v>
      </c>
      <c r="E24" s="43"/>
      <c r="F24" s="45"/>
      <c r="G24" s="157">
        <v>23</v>
      </c>
    </row>
    <row r="25" spans="2:7" ht="20.25">
      <c r="B25" s="72"/>
      <c r="C25" s="72"/>
      <c r="D25" s="1">
        <v>82</v>
      </c>
      <c r="E25" s="43"/>
      <c r="F25" s="45"/>
      <c r="G25" s="157">
        <v>24</v>
      </c>
    </row>
    <row r="26" spans="4:7" ht="20.25">
      <c r="D26" s="1">
        <v>93</v>
      </c>
      <c r="E26" s="43"/>
      <c r="F26" s="45"/>
      <c r="G26" s="157">
        <v>25</v>
      </c>
    </row>
    <row r="27" spans="4:7" ht="20.25">
      <c r="D27" s="1">
        <v>94</v>
      </c>
      <c r="E27" s="43"/>
      <c r="F27" s="45"/>
      <c r="G27" s="157">
        <v>26</v>
      </c>
    </row>
    <row r="28" spans="4:7" ht="20.25">
      <c r="D28" s="1">
        <v>94</v>
      </c>
      <c r="E28" s="43"/>
      <c r="F28" s="45"/>
      <c r="G28" s="157">
        <v>27</v>
      </c>
    </row>
    <row r="29" spans="4:7" ht="20.25">
      <c r="D29" s="1">
        <v>94</v>
      </c>
      <c r="E29" s="43"/>
      <c r="F29" s="45"/>
      <c r="G29" s="157">
        <v>28</v>
      </c>
    </row>
    <row r="30" spans="4:7" ht="20.25">
      <c r="D30" s="1">
        <v>95</v>
      </c>
      <c r="E30" s="43"/>
      <c r="F30" s="45"/>
      <c r="G30" s="157">
        <v>29</v>
      </c>
    </row>
    <row r="31" spans="4:7" ht="20.25">
      <c r="D31" s="1">
        <v>95</v>
      </c>
      <c r="E31" s="43"/>
      <c r="F31" s="45"/>
      <c r="G31" s="157">
        <v>30</v>
      </c>
    </row>
    <row r="32" spans="4:7" ht="20.25">
      <c r="D32" s="1">
        <v>117</v>
      </c>
      <c r="E32" s="43"/>
      <c r="F32" s="45"/>
      <c r="G32" s="157">
        <v>31</v>
      </c>
    </row>
    <row r="33" spans="4:7" ht="20.25">
      <c r="D33" s="1">
        <v>116</v>
      </c>
      <c r="E33" s="43"/>
      <c r="F33" s="45"/>
      <c r="G33" s="157">
        <v>32</v>
      </c>
    </row>
    <row r="34" spans="4:7" ht="20.25">
      <c r="D34" s="1">
        <v>115</v>
      </c>
      <c r="E34" s="43"/>
      <c r="F34" s="45"/>
      <c r="G34" s="157">
        <v>33</v>
      </c>
    </row>
    <row r="35" spans="4:7" ht="20.25">
      <c r="D35" s="1">
        <v>114</v>
      </c>
      <c r="E35" s="43"/>
      <c r="F35" s="45"/>
      <c r="G35" s="157">
        <v>34</v>
      </c>
    </row>
    <row r="36" spans="4:7" ht="20.25">
      <c r="D36" s="1">
        <v>113</v>
      </c>
      <c r="E36" s="43"/>
      <c r="F36" s="45"/>
      <c r="G36" s="157">
        <v>35</v>
      </c>
    </row>
    <row r="37" spans="4:7" ht="20.25">
      <c r="D37" s="1">
        <v>113</v>
      </c>
      <c r="E37" s="43"/>
      <c r="F37" s="45"/>
      <c r="G37" s="157">
        <v>36</v>
      </c>
    </row>
    <row r="38" spans="4:7" ht="20.25">
      <c r="D38" s="1">
        <v>112</v>
      </c>
      <c r="E38" s="43"/>
      <c r="F38" s="45"/>
      <c r="G38" s="157">
        <v>37</v>
      </c>
    </row>
    <row r="39" spans="4:7" ht="20.25">
      <c r="D39" s="1">
        <v>97</v>
      </c>
      <c r="E39" s="43"/>
      <c r="F39" s="45"/>
      <c r="G39" s="157">
        <v>38</v>
      </c>
    </row>
    <row r="40" spans="4:7" ht="20.25">
      <c r="D40" s="1">
        <v>97</v>
      </c>
      <c r="E40" s="43"/>
      <c r="F40" s="45"/>
      <c r="G40" s="157">
        <v>39</v>
      </c>
    </row>
    <row r="41" spans="4:7" ht="20.25">
      <c r="D41" s="1">
        <v>98</v>
      </c>
      <c r="E41" s="43"/>
      <c r="F41" s="45"/>
      <c r="G41" s="157">
        <v>40</v>
      </c>
    </row>
    <row r="42" spans="4:7" ht="20.25">
      <c r="D42" s="1">
        <v>98</v>
      </c>
      <c r="E42" s="43"/>
      <c r="F42" s="45"/>
      <c r="G42" s="157">
        <v>41</v>
      </c>
    </row>
    <row r="43" spans="4:7" ht="20.25">
      <c r="D43" s="1">
        <v>98</v>
      </c>
      <c r="E43" s="43"/>
      <c r="F43" s="45"/>
      <c r="G43" s="157">
        <v>42</v>
      </c>
    </row>
    <row r="44" spans="4:7" ht="20.25">
      <c r="D44" s="1">
        <v>98</v>
      </c>
      <c r="E44" s="43"/>
      <c r="F44" s="45"/>
      <c r="G44" s="157">
        <v>43</v>
      </c>
    </row>
    <row r="45" spans="4:7" ht="20.25">
      <c r="D45" s="1">
        <v>99</v>
      </c>
      <c r="E45" s="43"/>
      <c r="F45" s="45"/>
      <c r="G45" s="157">
        <v>44</v>
      </c>
    </row>
    <row r="46" spans="4:7" ht="20.25">
      <c r="D46" s="1">
        <v>99</v>
      </c>
      <c r="E46" s="43"/>
      <c r="F46" s="45"/>
      <c r="G46" s="157">
        <v>45</v>
      </c>
    </row>
    <row r="47" spans="4:7" ht="20.25">
      <c r="D47" s="1">
        <v>99</v>
      </c>
      <c r="E47" s="43"/>
      <c r="F47" s="45"/>
      <c r="G47" s="157">
        <v>46</v>
      </c>
    </row>
    <row r="48" spans="4:7" ht="20.25">
      <c r="D48" s="1">
        <v>99</v>
      </c>
      <c r="E48" s="43"/>
      <c r="F48" s="45"/>
      <c r="G48" s="157">
        <v>47</v>
      </c>
    </row>
    <row r="49" spans="4:7" ht="20.25">
      <c r="D49" s="1">
        <v>100</v>
      </c>
      <c r="E49" s="43"/>
      <c r="F49" s="45"/>
      <c r="G49" s="157">
        <v>48</v>
      </c>
    </row>
    <row r="50" spans="4:7" ht="20.25">
      <c r="D50" s="1">
        <v>100</v>
      </c>
      <c r="E50" s="43"/>
      <c r="F50" s="45"/>
      <c r="G50" s="157">
        <v>49</v>
      </c>
    </row>
    <row r="51" spans="4:7" ht="20.25">
      <c r="D51" s="1">
        <v>100</v>
      </c>
      <c r="E51" s="43"/>
      <c r="F51" s="45"/>
      <c r="G51" s="155">
        <v>50</v>
      </c>
    </row>
    <row r="52" spans="4:7" ht="20.25">
      <c r="D52" s="1">
        <v>100</v>
      </c>
      <c r="E52" s="43"/>
      <c r="F52" s="45"/>
      <c r="G52" s="157">
        <v>51</v>
      </c>
    </row>
    <row r="53" spans="4:7" ht="20.25">
      <c r="D53" s="1">
        <v>101</v>
      </c>
      <c r="E53" s="43"/>
      <c r="F53" s="45"/>
      <c r="G53" s="157">
        <v>52</v>
      </c>
    </row>
    <row r="54" spans="4:7" ht="20.25">
      <c r="D54" s="1">
        <v>101</v>
      </c>
      <c r="E54" s="43"/>
      <c r="F54" s="45"/>
      <c r="G54" s="157">
        <v>53</v>
      </c>
    </row>
    <row r="55" spans="4:7" ht="20.25">
      <c r="D55" s="1">
        <v>101</v>
      </c>
      <c r="E55" s="43"/>
      <c r="F55" s="45"/>
      <c r="G55" s="157">
        <v>54</v>
      </c>
    </row>
    <row r="56" spans="4:7" ht="20.25">
      <c r="D56" s="1">
        <v>101</v>
      </c>
      <c r="E56" s="43"/>
      <c r="F56" s="45"/>
      <c r="G56" s="157">
        <v>55</v>
      </c>
    </row>
    <row r="57" spans="4:7" ht="20.25">
      <c r="D57" s="1">
        <v>102</v>
      </c>
      <c r="E57" s="43"/>
      <c r="F57" s="45"/>
      <c r="G57" s="157">
        <v>56</v>
      </c>
    </row>
    <row r="58" spans="4:7" ht="20.25">
      <c r="D58" s="1">
        <v>102</v>
      </c>
      <c r="E58" s="43"/>
      <c r="F58" s="45"/>
      <c r="G58" s="157">
        <v>57</v>
      </c>
    </row>
    <row r="59" spans="4:7" ht="20.25">
      <c r="D59" s="1">
        <v>102</v>
      </c>
      <c r="E59" s="43"/>
      <c r="F59" s="45"/>
      <c r="G59" s="157">
        <v>58</v>
      </c>
    </row>
    <row r="60" spans="4:7" ht="20.25">
      <c r="D60" s="1">
        <v>102</v>
      </c>
      <c r="E60" s="43"/>
      <c r="F60" s="45"/>
      <c r="G60" s="157">
        <v>59</v>
      </c>
    </row>
    <row r="61" spans="4:7" ht="20.25">
      <c r="D61" s="1">
        <v>107</v>
      </c>
      <c r="E61" s="43"/>
      <c r="F61" s="45"/>
      <c r="G61" s="157">
        <v>60</v>
      </c>
    </row>
    <row r="62" spans="4:7" ht="20.25">
      <c r="D62" s="1">
        <v>107</v>
      </c>
      <c r="E62" s="43"/>
      <c r="F62" s="45"/>
      <c r="G62" s="157">
        <v>61</v>
      </c>
    </row>
    <row r="63" spans="4:7" ht="20.25">
      <c r="D63" s="1">
        <v>107</v>
      </c>
      <c r="E63" s="43"/>
      <c r="F63" s="45"/>
      <c r="G63" s="157">
        <v>62</v>
      </c>
    </row>
    <row r="64" spans="4:7" ht="20.25">
      <c r="D64" s="1">
        <v>106</v>
      </c>
      <c r="E64" s="43"/>
      <c r="F64" s="45"/>
      <c r="G64" s="157">
        <v>63</v>
      </c>
    </row>
    <row r="65" spans="4:7" ht="20.25">
      <c r="D65" s="1">
        <v>106</v>
      </c>
      <c r="E65" s="43"/>
      <c r="F65" s="45"/>
      <c r="G65" s="157">
        <v>64</v>
      </c>
    </row>
    <row r="66" spans="4:7" ht="20.25">
      <c r="D66" s="1">
        <v>106</v>
      </c>
      <c r="E66" s="43"/>
      <c r="F66" s="45"/>
      <c r="G66" s="157">
        <v>65</v>
      </c>
    </row>
    <row r="67" spans="4:7" ht="20.25">
      <c r="D67" s="1">
        <v>105</v>
      </c>
      <c r="E67" s="43"/>
      <c r="F67" s="45"/>
      <c r="G67" s="157">
        <v>66</v>
      </c>
    </row>
    <row r="68" spans="4:7" ht="20.25">
      <c r="D68" s="1">
        <v>105</v>
      </c>
      <c r="E68" s="43"/>
      <c r="F68" s="45"/>
      <c r="G68" s="157">
        <v>67</v>
      </c>
    </row>
    <row r="69" spans="4:7" ht="20.25">
      <c r="D69" s="1">
        <v>88</v>
      </c>
      <c r="E69" s="43"/>
      <c r="F69" s="45"/>
      <c r="G69" s="157">
        <v>68</v>
      </c>
    </row>
    <row r="70" spans="4:7" ht="20.25">
      <c r="D70" s="1">
        <v>88</v>
      </c>
      <c r="E70" s="43"/>
      <c r="F70" s="45"/>
      <c r="G70" s="157">
        <v>69</v>
      </c>
    </row>
    <row r="71" spans="4:7" ht="20.25">
      <c r="D71" s="1">
        <v>89</v>
      </c>
      <c r="E71" s="43"/>
      <c r="F71" s="45"/>
      <c r="G71" s="157">
        <v>70</v>
      </c>
    </row>
    <row r="72" spans="4:7" ht="20.25">
      <c r="D72" s="1">
        <v>89</v>
      </c>
      <c r="E72" s="43"/>
      <c r="F72" s="45"/>
      <c r="G72" s="157">
        <v>71</v>
      </c>
    </row>
    <row r="73" spans="4:7" ht="20.25">
      <c r="D73" s="1">
        <v>90</v>
      </c>
      <c r="E73" s="43"/>
      <c r="F73" s="45"/>
      <c r="G73" s="157">
        <v>72</v>
      </c>
    </row>
    <row r="74" spans="4:7" ht="20.25">
      <c r="D74" s="1">
        <v>90</v>
      </c>
      <c r="E74" s="43"/>
      <c r="F74" s="45"/>
      <c r="G74" s="157">
        <v>73</v>
      </c>
    </row>
    <row r="75" spans="4:7" ht="20.25">
      <c r="D75" s="1">
        <v>103</v>
      </c>
      <c r="E75" s="43"/>
      <c r="F75" s="45"/>
      <c r="G75" s="157">
        <v>74</v>
      </c>
    </row>
    <row r="76" spans="4:7" ht="20.25">
      <c r="D76" s="1">
        <v>103</v>
      </c>
      <c r="E76" s="43"/>
      <c r="F76" s="45"/>
      <c r="G76" s="157">
        <v>75</v>
      </c>
    </row>
    <row r="77" spans="4:7" ht="20.25">
      <c r="D77" s="1">
        <v>103</v>
      </c>
      <c r="E77" s="43"/>
      <c r="F77" s="45"/>
      <c r="G77" s="157">
        <v>76</v>
      </c>
    </row>
    <row r="78" spans="4:7" ht="20.25">
      <c r="D78" s="1">
        <v>103</v>
      </c>
      <c r="E78" s="43"/>
      <c r="F78" s="45"/>
      <c r="G78" s="157">
        <v>77</v>
      </c>
    </row>
    <row r="79" spans="4:7" ht="20.25">
      <c r="D79" s="1">
        <v>125</v>
      </c>
      <c r="E79" s="43"/>
      <c r="F79" s="45"/>
      <c r="G79" s="157">
        <v>78</v>
      </c>
    </row>
    <row r="80" spans="4:7" ht="20.25">
      <c r="D80" s="1">
        <v>122</v>
      </c>
      <c r="E80" s="43"/>
      <c r="F80" s="45"/>
      <c r="G80" s="157">
        <v>79</v>
      </c>
    </row>
    <row r="81" spans="4:7" ht="20.25">
      <c r="D81" s="1">
        <v>120</v>
      </c>
      <c r="E81" s="43"/>
      <c r="F81" s="45"/>
      <c r="G81" s="157">
        <v>80</v>
      </c>
    </row>
    <row r="82" spans="4:7" ht="20.25">
      <c r="D82" s="1">
        <v>118</v>
      </c>
      <c r="E82" s="43"/>
      <c r="F82" s="45"/>
      <c r="G82" s="157">
        <v>81</v>
      </c>
    </row>
    <row r="83" spans="4:7" ht="20.25">
      <c r="D83" s="1">
        <v>95</v>
      </c>
      <c r="E83" s="43"/>
      <c r="F83" s="45"/>
      <c r="G83" s="157">
        <v>82</v>
      </c>
    </row>
    <row r="84" spans="4:7" ht="20.25">
      <c r="D84" s="1">
        <v>96</v>
      </c>
      <c r="E84" s="43"/>
      <c r="F84" s="45"/>
      <c r="G84" s="157">
        <v>83</v>
      </c>
    </row>
    <row r="85" spans="4:7" ht="20.25">
      <c r="D85" s="1">
        <v>96</v>
      </c>
      <c r="E85" s="43"/>
      <c r="F85" s="45"/>
      <c r="G85" s="157">
        <v>84</v>
      </c>
    </row>
    <row r="86" spans="4:7" ht="20.25">
      <c r="D86" s="1">
        <v>96</v>
      </c>
      <c r="E86" s="43"/>
      <c r="F86" s="45"/>
      <c r="G86" s="157">
        <v>85</v>
      </c>
    </row>
    <row r="87" spans="4:7" ht="20.25">
      <c r="D87" s="1">
        <v>96</v>
      </c>
      <c r="E87" s="43"/>
      <c r="F87" s="45"/>
      <c r="G87" s="157">
        <v>86</v>
      </c>
    </row>
    <row r="88" spans="4:7" ht="20.25">
      <c r="D88" s="1">
        <v>97</v>
      </c>
      <c r="E88" s="43"/>
      <c r="F88" s="45"/>
      <c r="G88" s="157">
        <v>87</v>
      </c>
    </row>
    <row r="89" spans="4:7" ht="20.25">
      <c r="D89" s="1">
        <v>97</v>
      </c>
      <c r="E89" s="43"/>
      <c r="F89" s="45"/>
      <c r="G89" s="157">
        <v>88</v>
      </c>
    </row>
    <row r="90" spans="4:7" ht="20.25">
      <c r="D90" s="1">
        <v>112</v>
      </c>
      <c r="E90" s="43"/>
      <c r="F90" s="45"/>
      <c r="G90" s="157">
        <v>89</v>
      </c>
    </row>
    <row r="91" spans="4:7" ht="20.25">
      <c r="D91" s="1">
        <v>111</v>
      </c>
      <c r="E91" s="43"/>
      <c r="F91" s="45"/>
      <c r="G91" s="157">
        <v>90</v>
      </c>
    </row>
    <row r="92" spans="4:7" ht="20.25">
      <c r="D92" s="1">
        <v>111</v>
      </c>
      <c r="E92" s="43"/>
      <c r="F92" s="45"/>
      <c r="G92" s="157">
        <v>91</v>
      </c>
    </row>
    <row r="93" spans="4:7" ht="20.25">
      <c r="D93" s="1">
        <v>110</v>
      </c>
      <c r="E93" s="43"/>
      <c r="F93" s="45"/>
      <c r="G93" s="157">
        <v>92</v>
      </c>
    </row>
    <row r="94" spans="4:7" ht="20.25">
      <c r="D94" s="1">
        <v>92</v>
      </c>
      <c r="E94" s="43"/>
      <c r="F94" s="45"/>
      <c r="G94" s="157">
        <v>93</v>
      </c>
    </row>
    <row r="95" spans="4:7" ht="20.25">
      <c r="D95" s="1">
        <v>93</v>
      </c>
      <c r="E95" s="43"/>
      <c r="F95" s="45"/>
      <c r="G95" s="157">
        <v>94</v>
      </c>
    </row>
    <row r="96" spans="4:7" ht="20.25">
      <c r="D96" s="1">
        <v>93</v>
      </c>
      <c r="E96" s="43"/>
      <c r="F96" s="45"/>
      <c r="G96" s="157">
        <v>95</v>
      </c>
    </row>
    <row r="97" spans="4:7" ht="20.25">
      <c r="D97" s="1">
        <v>83</v>
      </c>
      <c r="E97" s="43"/>
      <c r="F97" s="45"/>
      <c r="G97" s="157">
        <v>96</v>
      </c>
    </row>
    <row r="98" spans="4:7" ht="20.25">
      <c r="D98" s="1">
        <v>84</v>
      </c>
      <c r="E98" s="43"/>
      <c r="F98" s="45"/>
      <c r="G98" s="157">
        <v>97</v>
      </c>
    </row>
    <row r="99" spans="4:7" ht="20.25">
      <c r="D99" s="1">
        <v>85</v>
      </c>
      <c r="E99" s="43"/>
      <c r="F99" s="45"/>
      <c r="G99" s="157">
        <v>98</v>
      </c>
    </row>
    <row r="100" spans="4:7" ht="20.25">
      <c r="D100" s="1">
        <v>86</v>
      </c>
      <c r="E100" s="43"/>
      <c r="F100" s="45"/>
      <c r="G100" s="157">
        <v>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zoomScale="65" zoomScaleNormal="65" zoomScalePageLayoutView="0" workbookViewId="0" topLeftCell="A1">
      <selection activeCell="L38" sqref="L38"/>
    </sheetView>
  </sheetViews>
  <sheetFormatPr defaultColWidth="9.140625" defaultRowHeight="12.75"/>
  <cols>
    <col min="1" max="1" width="11.421875" style="20" customWidth="1"/>
    <col min="2" max="2" width="16.7109375" style="20" bestFit="1" customWidth="1"/>
    <col min="3" max="3" width="13.140625" style="20" bestFit="1" customWidth="1"/>
    <col min="4" max="4" width="12.7109375" style="20" customWidth="1"/>
    <col min="5" max="16384" width="9.140625" style="20" customWidth="1"/>
  </cols>
  <sheetData>
    <row r="1" spans="1:23" s="19" customFormat="1" ht="45">
      <c r="A1" s="19" t="s">
        <v>19</v>
      </c>
      <c r="B1" s="19">
        <v>1</v>
      </c>
      <c r="C1" s="19">
        <v>1</v>
      </c>
      <c r="D1" s="19">
        <v>1</v>
      </c>
      <c r="F1" s="4" t="s">
        <v>28</v>
      </c>
      <c r="N1" s="19" t="s">
        <v>1</v>
      </c>
      <c r="T1" s="73" t="s">
        <v>12</v>
      </c>
      <c r="U1" s="74"/>
      <c r="V1" s="74"/>
      <c r="W1" s="74"/>
    </row>
    <row r="2" spans="1:4" ht="18.75">
      <c r="A2" s="20">
        <v>-10</v>
      </c>
      <c r="B2" s="20">
        <f>EXP(-A2*A2/2/B$1/B$1)/B$1/SQRT(2*PI())</f>
        <v>7.69459862670642E-23</v>
      </c>
      <c r="C2" s="20">
        <f aca="true" t="shared" si="0" ref="C2:C42">EXP(-A2*A2/2/C$1/C$1)/C$1/SQRT(2*PI())</f>
        <v>7.69459862670642E-23</v>
      </c>
      <c r="D2" s="20">
        <f aca="true" t="shared" si="1" ref="D2:D42">EXP(-A2*A2/2/D$1/D$1)/D$1/SQRT(2*PI())</f>
        <v>7.69459862670642E-23</v>
      </c>
    </row>
    <row r="3" spans="1:4" ht="18.75">
      <c r="A3" s="20">
        <v>-9.5</v>
      </c>
      <c r="B3" s="20">
        <f aca="true" t="shared" si="2" ref="B3:B42">EXP(-A3*A3/2/B$1/B$1)/B$1/SQRT(2*PI())</f>
        <v>1.0077935394300011E-20</v>
      </c>
      <c r="C3" s="20">
        <f t="shared" si="0"/>
        <v>1.0077935394300011E-20</v>
      </c>
      <c r="D3" s="20">
        <f t="shared" si="1"/>
        <v>1.0077935394300011E-20</v>
      </c>
    </row>
    <row r="4" spans="1:4" ht="18.75">
      <c r="A4" s="20">
        <v>-9</v>
      </c>
      <c r="B4" s="20">
        <f t="shared" si="2"/>
        <v>1.0279773571668917E-18</v>
      </c>
      <c r="C4" s="20">
        <f t="shared" si="0"/>
        <v>1.0279773571668917E-18</v>
      </c>
      <c r="D4" s="20">
        <f t="shared" si="1"/>
        <v>1.0279773571668917E-18</v>
      </c>
    </row>
    <row r="5" spans="1:4" ht="18.75">
      <c r="A5" s="20">
        <v>-8.5</v>
      </c>
      <c r="B5" s="20">
        <f t="shared" si="2"/>
        <v>8.166235631669551E-17</v>
      </c>
      <c r="C5" s="20">
        <f t="shared" si="0"/>
        <v>8.166235631669551E-17</v>
      </c>
      <c r="D5" s="20">
        <f t="shared" si="1"/>
        <v>8.166235631669551E-17</v>
      </c>
    </row>
    <row r="6" spans="1:4" ht="18.75">
      <c r="A6" s="20">
        <v>-8</v>
      </c>
      <c r="B6" s="20">
        <f t="shared" si="2"/>
        <v>5.052271083536893E-15</v>
      </c>
      <c r="C6" s="20">
        <f t="shared" si="0"/>
        <v>5.052271083536893E-15</v>
      </c>
      <c r="D6" s="20">
        <f t="shared" si="1"/>
        <v>5.052271083536893E-15</v>
      </c>
    </row>
    <row r="7" spans="1:4" ht="18.75">
      <c r="A7" s="20">
        <v>-7.5</v>
      </c>
      <c r="B7" s="20">
        <f t="shared" si="2"/>
        <v>2.43432053302901E-13</v>
      </c>
      <c r="C7" s="20">
        <f t="shared" si="0"/>
        <v>2.43432053302901E-13</v>
      </c>
      <c r="D7" s="20">
        <f t="shared" si="1"/>
        <v>2.43432053302901E-13</v>
      </c>
    </row>
    <row r="8" spans="1:4" ht="18.75">
      <c r="A8" s="20">
        <v>-7</v>
      </c>
      <c r="B8" s="20">
        <f t="shared" si="2"/>
        <v>9.134720408364595E-12</v>
      </c>
      <c r="C8" s="20">
        <f t="shared" si="0"/>
        <v>9.134720408364595E-12</v>
      </c>
      <c r="D8" s="20">
        <f t="shared" si="1"/>
        <v>9.134720408364595E-12</v>
      </c>
    </row>
    <row r="9" spans="1:4" ht="18.75">
      <c r="A9" s="20">
        <v>-6.5</v>
      </c>
      <c r="B9" s="20">
        <f t="shared" si="2"/>
        <v>2.669556614762852E-10</v>
      </c>
      <c r="C9" s="20">
        <f t="shared" si="0"/>
        <v>2.669556614762852E-10</v>
      </c>
      <c r="D9" s="20">
        <f t="shared" si="1"/>
        <v>2.669556614762852E-10</v>
      </c>
    </row>
    <row r="10" spans="1:4" ht="18.75">
      <c r="A10" s="20">
        <v>-6</v>
      </c>
      <c r="B10" s="20">
        <f t="shared" si="2"/>
        <v>6.075882849823286E-09</v>
      </c>
      <c r="C10" s="20">
        <f t="shared" si="0"/>
        <v>6.075882849823286E-09</v>
      </c>
      <c r="D10" s="20">
        <f t="shared" si="1"/>
        <v>6.075882849823286E-09</v>
      </c>
    </row>
    <row r="11" spans="1:4" ht="18.75">
      <c r="A11" s="20">
        <v>-5.5</v>
      </c>
      <c r="B11" s="20">
        <f t="shared" si="2"/>
        <v>1.0769760042543276E-07</v>
      </c>
      <c r="C11" s="20">
        <f t="shared" si="0"/>
        <v>1.0769760042543276E-07</v>
      </c>
      <c r="D11" s="20">
        <f t="shared" si="1"/>
        <v>1.0769760042543276E-07</v>
      </c>
    </row>
    <row r="12" spans="1:4" ht="18.75">
      <c r="A12" s="20">
        <v>-5</v>
      </c>
      <c r="B12" s="20">
        <f t="shared" si="2"/>
        <v>1.4867195147342979E-06</v>
      </c>
      <c r="C12" s="20">
        <f t="shared" si="0"/>
        <v>1.4867195147342979E-06</v>
      </c>
      <c r="D12" s="20">
        <f t="shared" si="1"/>
        <v>1.4867195147342979E-06</v>
      </c>
    </row>
    <row r="13" spans="1:4" ht="18.75">
      <c r="A13" s="20">
        <v>-4.5</v>
      </c>
      <c r="B13" s="20">
        <f t="shared" si="2"/>
        <v>1.5983741106905478E-05</v>
      </c>
      <c r="C13" s="20">
        <f t="shared" si="0"/>
        <v>1.5983741106905478E-05</v>
      </c>
      <c r="D13" s="20">
        <f t="shared" si="1"/>
        <v>1.5983741106905478E-05</v>
      </c>
    </row>
    <row r="14" spans="1:4" ht="18.75">
      <c r="A14" s="51">
        <v>-4</v>
      </c>
      <c r="B14" s="51">
        <f t="shared" si="2"/>
        <v>0.00013383022576488537</v>
      </c>
      <c r="C14" s="20">
        <f t="shared" si="0"/>
        <v>0.00013383022576488537</v>
      </c>
      <c r="D14" s="20">
        <f t="shared" si="1"/>
        <v>0.00013383022576488537</v>
      </c>
    </row>
    <row r="15" spans="1:4" ht="18.75">
      <c r="A15" s="51">
        <v>-3.5</v>
      </c>
      <c r="B15" s="51">
        <f t="shared" si="2"/>
        <v>0.0008726826950457602</v>
      </c>
      <c r="C15" s="20">
        <f t="shared" si="0"/>
        <v>0.0008726826950457602</v>
      </c>
      <c r="D15" s="20">
        <f t="shared" si="1"/>
        <v>0.0008726826950457602</v>
      </c>
    </row>
    <row r="16" spans="1:4" ht="18.75">
      <c r="A16" s="51">
        <v>-3</v>
      </c>
      <c r="B16" s="51">
        <f t="shared" si="2"/>
        <v>0.0044318484119380075</v>
      </c>
      <c r="C16" s="20">
        <f t="shared" si="0"/>
        <v>0.0044318484119380075</v>
      </c>
      <c r="D16" s="20">
        <f t="shared" si="1"/>
        <v>0.0044318484119380075</v>
      </c>
    </row>
    <row r="17" spans="1:4" ht="18.75">
      <c r="A17" s="51">
        <v>-2.5</v>
      </c>
      <c r="B17" s="51">
        <f t="shared" si="2"/>
        <v>0.01752830049356854</v>
      </c>
      <c r="C17" s="20">
        <f t="shared" si="0"/>
        <v>0.01752830049356854</v>
      </c>
      <c r="D17" s="20">
        <f t="shared" si="1"/>
        <v>0.01752830049356854</v>
      </c>
    </row>
    <row r="18" spans="1:4" ht="18.75">
      <c r="A18" s="51">
        <v>-2</v>
      </c>
      <c r="B18" s="51">
        <f t="shared" si="2"/>
        <v>0.05399096651318806</v>
      </c>
      <c r="C18" s="20">
        <f t="shared" si="0"/>
        <v>0.05399096651318806</v>
      </c>
      <c r="D18" s="20">
        <f t="shared" si="1"/>
        <v>0.05399096651318806</v>
      </c>
    </row>
    <row r="19" spans="1:4" ht="18.75">
      <c r="A19" s="51">
        <v>-1.5</v>
      </c>
      <c r="B19" s="51">
        <f t="shared" si="2"/>
        <v>0.12951759566589174</v>
      </c>
      <c r="C19" s="20">
        <f t="shared" si="0"/>
        <v>0.12951759566589174</v>
      </c>
      <c r="D19" s="20">
        <f t="shared" si="1"/>
        <v>0.12951759566589174</v>
      </c>
    </row>
    <row r="20" spans="1:4" ht="18.75">
      <c r="A20" s="51">
        <v>-1</v>
      </c>
      <c r="B20" s="51">
        <f t="shared" si="2"/>
        <v>0.24197072451914337</v>
      </c>
      <c r="C20" s="20">
        <f t="shared" si="0"/>
        <v>0.24197072451914337</v>
      </c>
      <c r="D20" s="20">
        <f t="shared" si="1"/>
        <v>0.24197072451914337</v>
      </c>
    </row>
    <row r="21" spans="1:4" ht="18.75">
      <c r="A21" s="51">
        <v>-0.5</v>
      </c>
      <c r="B21" s="51">
        <f t="shared" si="2"/>
        <v>0.3520653267642995</v>
      </c>
      <c r="C21" s="20">
        <f t="shared" si="0"/>
        <v>0.3520653267642995</v>
      </c>
      <c r="D21" s="20">
        <f t="shared" si="1"/>
        <v>0.3520653267642995</v>
      </c>
    </row>
    <row r="22" spans="1:4" ht="18.75">
      <c r="A22" s="51">
        <v>0</v>
      </c>
      <c r="B22" s="51">
        <f t="shared" si="2"/>
        <v>0.3989422804014327</v>
      </c>
      <c r="C22" s="20">
        <f t="shared" si="0"/>
        <v>0.3989422804014327</v>
      </c>
      <c r="D22" s="20">
        <f t="shared" si="1"/>
        <v>0.3989422804014327</v>
      </c>
    </row>
    <row r="23" spans="1:4" ht="18.75">
      <c r="A23" s="51">
        <v>0.5</v>
      </c>
      <c r="B23" s="51">
        <f t="shared" si="2"/>
        <v>0.3520653267642995</v>
      </c>
      <c r="C23" s="20">
        <f t="shared" si="0"/>
        <v>0.3520653267642995</v>
      </c>
      <c r="D23" s="20">
        <f t="shared" si="1"/>
        <v>0.3520653267642995</v>
      </c>
    </row>
    <row r="24" spans="1:4" ht="18.75">
      <c r="A24" s="51">
        <v>1</v>
      </c>
      <c r="B24" s="51">
        <f t="shared" si="2"/>
        <v>0.24197072451914337</v>
      </c>
      <c r="C24" s="20">
        <f t="shared" si="0"/>
        <v>0.24197072451914337</v>
      </c>
      <c r="D24" s="20">
        <f t="shared" si="1"/>
        <v>0.24197072451914337</v>
      </c>
    </row>
    <row r="25" spans="1:4" ht="18.75">
      <c r="A25" s="51">
        <v>1.5</v>
      </c>
      <c r="B25" s="51">
        <f t="shared" si="2"/>
        <v>0.12951759566589174</v>
      </c>
      <c r="C25" s="20">
        <f t="shared" si="0"/>
        <v>0.12951759566589174</v>
      </c>
      <c r="D25" s="20">
        <f t="shared" si="1"/>
        <v>0.12951759566589174</v>
      </c>
    </row>
    <row r="26" spans="1:4" ht="18.75">
      <c r="A26" s="51">
        <v>2</v>
      </c>
      <c r="B26" s="51">
        <f t="shared" si="2"/>
        <v>0.05399096651318806</v>
      </c>
      <c r="C26" s="20">
        <f t="shared" si="0"/>
        <v>0.05399096651318806</v>
      </c>
      <c r="D26" s="20">
        <f t="shared" si="1"/>
        <v>0.05399096651318806</v>
      </c>
    </row>
    <row r="27" spans="1:4" ht="18.75">
      <c r="A27" s="51">
        <v>2.5</v>
      </c>
      <c r="B27" s="51">
        <f t="shared" si="2"/>
        <v>0.01752830049356854</v>
      </c>
      <c r="C27" s="20">
        <f t="shared" si="0"/>
        <v>0.01752830049356854</v>
      </c>
      <c r="D27" s="20">
        <f t="shared" si="1"/>
        <v>0.01752830049356854</v>
      </c>
    </row>
    <row r="28" spans="1:4" ht="18.75">
      <c r="A28" s="51">
        <v>3</v>
      </c>
      <c r="B28" s="51">
        <f t="shared" si="2"/>
        <v>0.0044318484119380075</v>
      </c>
      <c r="C28" s="20">
        <f t="shared" si="0"/>
        <v>0.0044318484119380075</v>
      </c>
      <c r="D28" s="20">
        <f t="shared" si="1"/>
        <v>0.0044318484119380075</v>
      </c>
    </row>
    <row r="29" spans="1:4" ht="18.75">
      <c r="A29" s="51">
        <v>3.5</v>
      </c>
      <c r="B29" s="51">
        <f t="shared" si="2"/>
        <v>0.0008726826950457602</v>
      </c>
      <c r="C29" s="20">
        <f t="shared" si="0"/>
        <v>0.0008726826950457602</v>
      </c>
      <c r="D29" s="20">
        <f t="shared" si="1"/>
        <v>0.0008726826950457602</v>
      </c>
    </row>
    <row r="30" spans="1:4" ht="18.75">
      <c r="A30" s="51">
        <v>4</v>
      </c>
      <c r="B30" s="51">
        <f t="shared" si="2"/>
        <v>0.00013383022576488537</v>
      </c>
      <c r="C30" s="20">
        <f t="shared" si="0"/>
        <v>0.00013383022576488537</v>
      </c>
      <c r="D30" s="20">
        <f t="shared" si="1"/>
        <v>0.00013383022576488537</v>
      </c>
    </row>
    <row r="31" spans="1:4" ht="18.75">
      <c r="A31" s="20">
        <v>4.5</v>
      </c>
      <c r="B31" s="20">
        <f t="shared" si="2"/>
        <v>1.5983741106905478E-05</v>
      </c>
      <c r="C31" s="20">
        <f t="shared" si="0"/>
        <v>1.5983741106905478E-05</v>
      </c>
      <c r="D31" s="20">
        <f t="shared" si="1"/>
        <v>1.5983741106905478E-05</v>
      </c>
    </row>
    <row r="32" spans="1:4" ht="18.75">
      <c r="A32" s="20">
        <v>5</v>
      </c>
      <c r="B32" s="20">
        <f t="shared" si="2"/>
        <v>1.4867195147342979E-06</v>
      </c>
      <c r="C32" s="20">
        <f t="shared" si="0"/>
        <v>1.4867195147342979E-06</v>
      </c>
      <c r="D32" s="20">
        <f t="shared" si="1"/>
        <v>1.4867195147342979E-06</v>
      </c>
    </row>
    <row r="33" spans="1:4" ht="18.75">
      <c r="A33" s="20">
        <v>5.5</v>
      </c>
      <c r="B33" s="20">
        <f t="shared" si="2"/>
        <v>1.0769760042543276E-07</v>
      </c>
      <c r="C33" s="20">
        <f t="shared" si="0"/>
        <v>1.0769760042543276E-07</v>
      </c>
      <c r="D33" s="20">
        <f t="shared" si="1"/>
        <v>1.0769760042543276E-07</v>
      </c>
    </row>
    <row r="34" spans="1:4" ht="18.75">
      <c r="A34" s="20">
        <v>6</v>
      </c>
      <c r="B34" s="20">
        <f t="shared" si="2"/>
        <v>6.075882849823286E-09</v>
      </c>
      <c r="C34" s="20">
        <f t="shared" si="0"/>
        <v>6.075882849823286E-09</v>
      </c>
      <c r="D34" s="20">
        <f t="shared" si="1"/>
        <v>6.075882849823286E-09</v>
      </c>
    </row>
    <row r="35" spans="1:4" ht="18.75">
      <c r="A35" s="20">
        <v>6.5</v>
      </c>
      <c r="B35" s="20">
        <f t="shared" si="2"/>
        <v>2.669556614762852E-10</v>
      </c>
      <c r="C35" s="20">
        <f t="shared" si="0"/>
        <v>2.669556614762852E-10</v>
      </c>
      <c r="D35" s="20">
        <f t="shared" si="1"/>
        <v>2.669556614762852E-10</v>
      </c>
    </row>
    <row r="36" spans="1:4" ht="18.75">
      <c r="A36" s="20">
        <v>7</v>
      </c>
      <c r="B36" s="20">
        <f t="shared" si="2"/>
        <v>9.134720408364595E-12</v>
      </c>
      <c r="C36" s="20">
        <f t="shared" si="0"/>
        <v>9.134720408364595E-12</v>
      </c>
      <c r="D36" s="20">
        <f t="shared" si="1"/>
        <v>9.134720408364595E-12</v>
      </c>
    </row>
    <row r="37" spans="1:4" ht="18.75">
      <c r="A37" s="20">
        <v>7.5</v>
      </c>
      <c r="B37" s="20">
        <f t="shared" si="2"/>
        <v>2.43432053302901E-13</v>
      </c>
      <c r="C37" s="20">
        <f t="shared" si="0"/>
        <v>2.43432053302901E-13</v>
      </c>
      <c r="D37" s="20">
        <f t="shared" si="1"/>
        <v>2.43432053302901E-13</v>
      </c>
    </row>
    <row r="38" spans="1:4" ht="18.75">
      <c r="A38" s="20">
        <v>8</v>
      </c>
      <c r="B38" s="20">
        <f t="shared" si="2"/>
        <v>5.052271083536893E-15</v>
      </c>
      <c r="C38" s="20">
        <f t="shared" si="0"/>
        <v>5.052271083536893E-15</v>
      </c>
      <c r="D38" s="20">
        <f t="shared" si="1"/>
        <v>5.052271083536893E-15</v>
      </c>
    </row>
    <row r="39" spans="1:4" ht="18.75">
      <c r="A39" s="20">
        <v>8.5</v>
      </c>
      <c r="B39" s="20">
        <f t="shared" si="2"/>
        <v>8.166235631669551E-17</v>
      </c>
      <c r="C39" s="20">
        <f t="shared" si="0"/>
        <v>8.166235631669551E-17</v>
      </c>
      <c r="D39" s="20">
        <f t="shared" si="1"/>
        <v>8.166235631669551E-17</v>
      </c>
    </row>
    <row r="40" spans="1:4" ht="18.75">
      <c r="A40" s="20">
        <v>9</v>
      </c>
      <c r="B40" s="20">
        <f t="shared" si="2"/>
        <v>1.0279773571668917E-18</v>
      </c>
      <c r="C40" s="20">
        <f t="shared" si="0"/>
        <v>1.0279773571668917E-18</v>
      </c>
      <c r="D40" s="20">
        <f t="shared" si="1"/>
        <v>1.0279773571668917E-18</v>
      </c>
    </row>
    <row r="41" spans="1:4" ht="18.75">
      <c r="A41" s="20">
        <v>9.5</v>
      </c>
      <c r="B41" s="20">
        <f t="shared" si="2"/>
        <v>1.0077935394300011E-20</v>
      </c>
      <c r="C41" s="20">
        <f t="shared" si="0"/>
        <v>1.0077935394300011E-20</v>
      </c>
      <c r="D41" s="20">
        <f t="shared" si="1"/>
        <v>1.0077935394300011E-20</v>
      </c>
    </row>
    <row r="42" spans="1:4" ht="18.75">
      <c r="A42" s="20">
        <v>10</v>
      </c>
      <c r="B42" s="20">
        <f t="shared" si="2"/>
        <v>7.69459862670642E-23</v>
      </c>
      <c r="C42" s="20">
        <f t="shared" si="0"/>
        <v>7.69459862670642E-23</v>
      </c>
      <c r="D42" s="20">
        <f t="shared" si="1"/>
        <v>7.69459862670642E-23</v>
      </c>
    </row>
  </sheetData>
  <sheetProtection/>
  <printOptions/>
  <pageMargins left="0.75" right="0.75" top="1" bottom="1" header="0.5" footer="0.5"/>
  <pageSetup orientation="portrait" paperSize="9"/>
  <drawing r:id="rId3"/>
  <legacyDrawing r:id="rId2"/>
  <oleObjects>
    <oleObject progId="Equation.3" shapeId="1348644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zoomScale="50" zoomScaleNormal="50" zoomScalePageLayoutView="0" workbookViewId="0" topLeftCell="A1">
      <selection activeCell="V15" sqref="V15"/>
    </sheetView>
  </sheetViews>
  <sheetFormatPr defaultColWidth="9.140625" defaultRowHeight="12.75"/>
  <cols>
    <col min="1" max="1" width="21.7109375" style="47" customWidth="1"/>
    <col min="2" max="2" width="18.57421875" style="48" customWidth="1"/>
    <col min="3" max="3" width="19.8515625" style="48" customWidth="1"/>
    <col min="4" max="16384" width="9.140625" style="48" customWidth="1"/>
  </cols>
  <sheetData>
    <row r="1" spans="1:3" ht="25.5">
      <c r="A1" s="49" t="s">
        <v>44</v>
      </c>
      <c r="B1" s="50" t="s">
        <v>43</v>
      </c>
      <c r="C1" s="50" t="s">
        <v>21</v>
      </c>
    </row>
    <row r="2" spans="1:2" ht="23.25">
      <c r="A2" s="47" t="s">
        <v>34</v>
      </c>
      <c r="B2" s="48">
        <v>0.00013383022576488537</v>
      </c>
    </row>
    <row r="3" spans="1:2" ht="23.25">
      <c r="A3" s="47" t="s">
        <v>35</v>
      </c>
      <c r="B3" s="48">
        <v>0.0044318484119380075</v>
      </c>
    </row>
    <row r="4" spans="1:2" ht="23.25">
      <c r="A4" s="47" t="s">
        <v>36</v>
      </c>
      <c r="B4" s="48">
        <v>0.05399096651318806</v>
      </c>
    </row>
    <row r="5" spans="1:2" ht="23.25">
      <c r="A5" s="47" t="s">
        <v>38</v>
      </c>
      <c r="B5" s="48">
        <v>0.24197072451914337</v>
      </c>
    </row>
    <row r="6" spans="1:2" ht="23.25">
      <c r="A6" s="47" t="s">
        <v>37</v>
      </c>
      <c r="B6" s="48">
        <v>0.3989422804014327</v>
      </c>
    </row>
    <row r="7" spans="1:2" ht="23.25">
      <c r="A7" s="47" t="s">
        <v>39</v>
      </c>
      <c r="B7" s="48">
        <v>0.24197072451914337</v>
      </c>
    </row>
    <row r="8" spans="1:2" ht="23.25">
      <c r="A8" s="47" t="s">
        <v>40</v>
      </c>
      <c r="B8" s="48">
        <v>0.05399096651318806</v>
      </c>
    </row>
    <row r="9" spans="1:2" ht="23.25">
      <c r="A9" s="47" t="s">
        <v>41</v>
      </c>
      <c r="B9" s="48">
        <v>0.0044318484119380075</v>
      </c>
    </row>
    <row r="10" spans="1:2" ht="23.25">
      <c r="A10" s="47" t="s">
        <v>42</v>
      </c>
      <c r="B10" s="48">
        <v>0.00013383022576488537</v>
      </c>
    </row>
    <row r="14" spans="1:3" ht="23.25">
      <c r="A14" s="47" t="s">
        <v>62</v>
      </c>
      <c r="B14" s="50" t="s">
        <v>43</v>
      </c>
      <c r="C14" s="50" t="s">
        <v>21</v>
      </c>
    </row>
    <row r="15" spans="1:2" ht="23.25">
      <c r="A15" s="47" t="s">
        <v>45</v>
      </c>
      <c r="B15" s="48">
        <v>0.00013383022576488537</v>
      </c>
    </row>
    <row r="16" spans="1:2" ht="23.25">
      <c r="A16" s="47" t="s">
        <v>46</v>
      </c>
      <c r="B16" s="48">
        <v>0.0008726826950457602</v>
      </c>
    </row>
    <row r="17" spans="1:2" ht="23.25">
      <c r="A17" s="47" t="s">
        <v>47</v>
      </c>
      <c r="B17" s="48">
        <v>0.0044318484119380075</v>
      </c>
    </row>
    <row r="18" spans="1:2" ht="23.25">
      <c r="A18" s="47" t="s">
        <v>48</v>
      </c>
      <c r="B18" s="48">
        <v>0.01752830049356854</v>
      </c>
    </row>
    <row r="19" spans="1:2" ht="23.25">
      <c r="A19" s="47" t="s">
        <v>49</v>
      </c>
      <c r="B19" s="48">
        <v>0.05399096651318806</v>
      </c>
    </row>
    <row r="20" spans="1:2" ht="23.25">
      <c r="A20" s="47" t="s">
        <v>50</v>
      </c>
      <c r="B20" s="48">
        <v>0.12951759566589174</v>
      </c>
    </row>
    <row r="21" spans="1:2" ht="23.25">
      <c r="A21" s="47" t="s">
        <v>51</v>
      </c>
      <c r="B21" s="48">
        <v>0.24197072451914337</v>
      </c>
    </row>
    <row r="22" spans="1:2" ht="23.25">
      <c r="A22" s="47" t="s">
        <v>52</v>
      </c>
      <c r="B22" s="48">
        <v>0.3520653267642995</v>
      </c>
    </row>
    <row r="23" spans="1:2" ht="23.25">
      <c r="A23" s="47" t="s">
        <v>53</v>
      </c>
      <c r="B23" s="48">
        <v>0.3989422804014327</v>
      </c>
    </row>
    <row r="24" spans="1:2" ht="23.25">
      <c r="A24" s="47" t="s">
        <v>54</v>
      </c>
      <c r="B24" s="48">
        <v>0.3520653267642995</v>
      </c>
    </row>
    <row r="25" spans="1:2" ht="23.25">
      <c r="A25" s="47" t="s">
        <v>55</v>
      </c>
      <c r="B25" s="48">
        <v>0.24197072451914337</v>
      </c>
    </row>
    <row r="26" spans="1:2" ht="23.25">
      <c r="A26" s="47" t="s">
        <v>56</v>
      </c>
      <c r="B26" s="48">
        <v>0.12951759566589174</v>
      </c>
    </row>
    <row r="27" spans="1:2" ht="23.25">
      <c r="A27" s="47" t="s">
        <v>57</v>
      </c>
      <c r="B27" s="48">
        <v>0.05399096651318806</v>
      </c>
    </row>
    <row r="28" spans="1:2" ht="23.25">
      <c r="A28" s="47" t="s">
        <v>58</v>
      </c>
      <c r="B28" s="48">
        <v>0.01752830049356854</v>
      </c>
    </row>
    <row r="29" spans="1:2" ht="23.25">
      <c r="A29" s="47" t="s">
        <v>59</v>
      </c>
      <c r="B29" s="48">
        <v>0.0044318484119380075</v>
      </c>
    </row>
    <row r="30" spans="1:2" ht="23.25">
      <c r="A30" s="47" t="s">
        <v>60</v>
      </c>
      <c r="B30" s="48">
        <v>0.0008726826950457602</v>
      </c>
    </row>
    <row r="31" spans="1:2" ht="23.25">
      <c r="A31" s="47" t="s">
        <v>61</v>
      </c>
      <c r="B31" s="48">
        <v>0.00013383022576488537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zoomScalePageLayoutView="0" workbookViewId="0" topLeftCell="A16">
      <selection activeCell="N36" sqref="N36"/>
    </sheetView>
  </sheetViews>
  <sheetFormatPr defaultColWidth="9.140625" defaultRowHeight="12.75"/>
  <cols>
    <col min="1" max="1" width="12.57421875" style="5" customWidth="1"/>
    <col min="2" max="2" width="15.140625" style="5" customWidth="1"/>
    <col min="3" max="3" width="13.421875" style="7" customWidth="1"/>
    <col min="4" max="4" width="11.8515625" style="5" bestFit="1" customWidth="1"/>
    <col min="5" max="7" width="9.140625" style="5" customWidth="1"/>
    <col min="8" max="8" width="12.8515625" style="5" customWidth="1"/>
    <col min="9" max="9" width="10.140625" style="5" bestFit="1" customWidth="1"/>
    <col min="10" max="10" width="12.28125" style="5" customWidth="1"/>
    <col min="11" max="11" width="9.140625" style="5" customWidth="1"/>
    <col min="12" max="12" width="12.57421875" style="5" customWidth="1"/>
    <col min="13" max="14" width="10.140625" style="5" bestFit="1" customWidth="1"/>
    <col min="15" max="15" width="11.8515625" style="5" customWidth="1"/>
    <col min="16" max="20" width="10.140625" style="5" bestFit="1" customWidth="1"/>
    <col min="21" max="16384" width="9.140625" style="5" customWidth="1"/>
  </cols>
  <sheetData>
    <row r="1" spans="1:22" s="6" customFormat="1" ht="45">
      <c r="A1" s="6" t="s">
        <v>19</v>
      </c>
      <c r="B1" s="6">
        <v>1</v>
      </c>
      <c r="C1" s="21" t="s">
        <v>21</v>
      </c>
      <c r="F1" s="4" t="s">
        <v>28</v>
      </c>
      <c r="G1" s="19"/>
      <c r="H1" s="19"/>
      <c r="I1" s="19"/>
      <c r="J1" s="19"/>
      <c r="K1" s="19" t="s">
        <v>1</v>
      </c>
      <c r="L1" s="19"/>
      <c r="M1" s="19"/>
      <c r="O1" s="19"/>
      <c r="P1" s="19"/>
      <c r="Q1" s="175" t="s">
        <v>12</v>
      </c>
      <c r="R1" s="19"/>
      <c r="S1" s="19"/>
      <c r="T1" s="19"/>
      <c r="V1" s="176" t="s">
        <v>0</v>
      </c>
    </row>
    <row r="2" spans="1:4" ht="27.75">
      <c r="A2" s="5">
        <v>-3</v>
      </c>
      <c r="B2" s="22">
        <f>EXP(-A2*A2/2/B$1/B$1)/B$1/SQRT(2*PI())</f>
        <v>0.0044318484119380075</v>
      </c>
      <c r="C2" s="23"/>
      <c r="D2" s="23"/>
    </row>
    <row r="3" spans="1:4" ht="27.75">
      <c r="A3" s="5">
        <v>-2.9</v>
      </c>
      <c r="B3" s="22">
        <f aca="true" t="shared" si="0" ref="B3:B62">EXP(-A3*A3/2/B$1/B$1)/B$1/SQRT(2*PI())</f>
        <v>0.005952532419775854</v>
      </c>
      <c r="C3" s="23"/>
      <c r="D3" s="23"/>
    </row>
    <row r="4" spans="1:4" ht="27.75">
      <c r="A4" s="5">
        <v>-2.8</v>
      </c>
      <c r="B4" s="22">
        <f t="shared" si="0"/>
        <v>0.007915451582979969</v>
      </c>
      <c r="C4" s="23"/>
      <c r="D4" s="23"/>
    </row>
    <row r="5" spans="1:4" ht="27.75">
      <c r="A5" s="5">
        <v>-2.7</v>
      </c>
      <c r="B5" s="22">
        <f t="shared" si="0"/>
        <v>0.010420934814422592</v>
      </c>
      <c r="C5" s="23"/>
      <c r="D5" s="23"/>
    </row>
    <row r="6" spans="1:4" ht="27.75">
      <c r="A6" s="5">
        <v>-2.6</v>
      </c>
      <c r="B6" s="22">
        <f t="shared" si="0"/>
        <v>0.013582969233685615</v>
      </c>
      <c r="C6" s="75"/>
      <c r="D6" s="75"/>
    </row>
    <row r="7" spans="1:4" ht="27.75">
      <c r="A7" s="5">
        <v>-2.5</v>
      </c>
      <c r="B7" s="22">
        <f t="shared" si="0"/>
        <v>0.01752830049356854</v>
      </c>
      <c r="C7" s="23"/>
      <c r="D7" s="23"/>
    </row>
    <row r="8" spans="1:4" ht="27.75">
      <c r="A8" s="5">
        <v>-2.4</v>
      </c>
      <c r="B8" s="22">
        <f t="shared" si="0"/>
        <v>0.0223945302948429</v>
      </c>
      <c r="C8" s="23"/>
      <c r="D8" s="23"/>
    </row>
    <row r="9" spans="1:4" ht="27.75">
      <c r="A9" s="5">
        <v>-2.3</v>
      </c>
      <c r="B9" s="22">
        <f t="shared" si="0"/>
        <v>0.02832703774160119</v>
      </c>
      <c r="C9" s="23"/>
      <c r="D9" s="23"/>
    </row>
    <row r="10" spans="1:4" ht="27.75">
      <c r="A10" s="5">
        <v>-2.2</v>
      </c>
      <c r="B10" s="22">
        <f t="shared" si="0"/>
        <v>0.035474592846231424</v>
      </c>
      <c r="C10" s="23"/>
      <c r="D10" s="23"/>
    </row>
    <row r="11" spans="1:4" ht="27.75">
      <c r="A11" s="5">
        <v>-2.1</v>
      </c>
      <c r="B11" s="22">
        <f t="shared" si="0"/>
        <v>0.0439835959804272</v>
      </c>
      <c r="C11" s="23"/>
      <c r="D11" s="23"/>
    </row>
    <row r="12" spans="1:4" ht="27.75">
      <c r="A12" s="5">
        <v>-2</v>
      </c>
      <c r="B12" s="22">
        <f t="shared" si="0"/>
        <v>0.05399096651318806</v>
      </c>
      <c r="C12" s="24"/>
      <c r="D12" s="24"/>
    </row>
    <row r="13" spans="1:4" ht="27.75">
      <c r="A13" s="5">
        <v>-1.9</v>
      </c>
      <c r="B13" s="22">
        <f t="shared" si="0"/>
        <v>0.0656158147746766</v>
      </c>
      <c r="C13" s="23"/>
      <c r="D13" s="23"/>
    </row>
    <row r="14" spans="1:4" ht="27.75">
      <c r="A14" s="5">
        <v>-1.8</v>
      </c>
      <c r="B14" s="22">
        <f t="shared" si="0"/>
        <v>0.07895015830089415</v>
      </c>
      <c r="C14" s="23"/>
      <c r="D14" s="23"/>
    </row>
    <row r="15" spans="1:4" ht="27.75">
      <c r="A15" s="5">
        <v>-1.7</v>
      </c>
      <c r="B15" s="22">
        <f t="shared" si="0"/>
        <v>0.09404907737688695</v>
      </c>
      <c r="C15" s="23"/>
      <c r="D15" s="23"/>
    </row>
    <row r="16" spans="1:4" ht="27.75">
      <c r="A16" s="5">
        <v>-1.6</v>
      </c>
      <c r="B16" s="22">
        <f t="shared" si="0"/>
        <v>0.11092083467945554</v>
      </c>
      <c r="C16" s="23"/>
      <c r="D16" s="23"/>
    </row>
    <row r="17" spans="1:4" ht="27.75">
      <c r="A17" s="5">
        <v>-1.5</v>
      </c>
      <c r="B17" s="22">
        <f t="shared" si="0"/>
        <v>0.12951759566589174</v>
      </c>
      <c r="C17" s="23"/>
      <c r="D17" s="23"/>
    </row>
    <row r="18" spans="1:4" ht="27.75">
      <c r="A18" s="5">
        <v>-1.4</v>
      </c>
      <c r="B18" s="22">
        <f t="shared" si="0"/>
        <v>0.14972746563574488</v>
      </c>
      <c r="C18" s="23"/>
      <c r="D18" s="23"/>
    </row>
    <row r="19" spans="1:4" ht="27.75">
      <c r="A19" s="5">
        <v>-1.3</v>
      </c>
      <c r="B19" s="22">
        <f t="shared" si="0"/>
        <v>0.17136859204780736</v>
      </c>
      <c r="C19" s="23"/>
      <c r="D19" s="23"/>
    </row>
    <row r="20" spans="1:4" ht="27.75">
      <c r="A20" s="5">
        <v>-1.2</v>
      </c>
      <c r="B20" s="22">
        <f t="shared" si="0"/>
        <v>0.19418605498321298</v>
      </c>
      <c r="C20" s="23"/>
      <c r="D20" s="23"/>
    </row>
    <row r="21" spans="1:4" ht="27.75">
      <c r="A21" s="5">
        <v>-1.1</v>
      </c>
      <c r="B21" s="22">
        <f t="shared" si="0"/>
        <v>0.21785217703255055</v>
      </c>
      <c r="C21" s="23"/>
      <c r="D21" s="23"/>
    </row>
    <row r="22" spans="1:4" ht="27.75">
      <c r="A22" s="5">
        <v>-1</v>
      </c>
      <c r="B22" s="22">
        <f t="shared" si="0"/>
        <v>0.24197072451914337</v>
      </c>
      <c r="C22" s="25"/>
      <c r="D22" s="25"/>
    </row>
    <row r="23" spans="1:4" ht="27.75">
      <c r="A23" s="5">
        <v>-0.9</v>
      </c>
      <c r="B23" s="22">
        <f t="shared" si="0"/>
        <v>0.2660852498987548</v>
      </c>
      <c r="C23" s="23"/>
      <c r="D23" s="23"/>
    </row>
    <row r="24" spans="1:15" ht="27.75">
      <c r="A24" s="5">
        <v>-0.8</v>
      </c>
      <c r="B24" s="22">
        <f t="shared" si="0"/>
        <v>0.28969155276148273</v>
      </c>
      <c r="C24" s="23"/>
      <c r="D24" s="23"/>
      <c r="E24" s="6" t="s">
        <v>1</v>
      </c>
      <c r="F24" s="6"/>
      <c r="O24" s="6" t="s">
        <v>13</v>
      </c>
    </row>
    <row r="25" spans="1:19" ht="27.75">
      <c r="A25" s="5">
        <v>-0.7</v>
      </c>
      <c r="B25" s="22">
        <f t="shared" si="0"/>
        <v>0.31225393336676127</v>
      </c>
      <c r="C25" s="23"/>
      <c r="D25" s="23"/>
      <c r="F25" s="6" t="s">
        <v>12</v>
      </c>
      <c r="P25" s="5" t="s">
        <v>14</v>
      </c>
      <c r="R25" s="5" t="s">
        <v>15</v>
      </c>
      <c r="S25" s="5" t="s">
        <v>16</v>
      </c>
    </row>
    <row r="26" spans="1:16" ht="27.75">
      <c r="A26" s="5">
        <v>-0.6</v>
      </c>
      <c r="B26" s="22">
        <f t="shared" si="0"/>
        <v>0.33322460289179967</v>
      </c>
      <c r="C26" s="23"/>
      <c r="D26" s="23"/>
      <c r="G26" s="5" t="s">
        <v>24</v>
      </c>
      <c r="P26" s="5" t="s">
        <v>17</v>
      </c>
    </row>
    <row r="27" spans="1:11" ht="28.5" thickBot="1">
      <c r="A27" s="5">
        <v>-0.5</v>
      </c>
      <c r="B27" s="22">
        <f t="shared" si="0"/>
        <v>0.3520653267642995</v>
      </c>
      <c r="C27" s="23"/>
      <c r="D27" s="23"/>
      <c r="G27" s="5" t="s">
        <v>2</v>
      </c>
      <c r="K27" s="5" t="s">
        <v>7</v>
      </c>
    </row>
    <row r="28" spans="1:13" ht="27.75">
      <c r="A28" s="5">
        <v>-0.4</v>
      </c>
      <c r="B28" s="22">
        <f t="shared" si="0"/>
        <v>0.36827014030332333</v>
      </c>
      <c r="C28" s="23"/>
      <c r="D28" s="23"/>
      <c r="E28" s="5" t="s">
        <v>3</v>
      </c>
      <c r="H28" s="26" t="s">
        <v>4</v>
      </c>
      <c r="I28" s="27"/>
      <c r="J28" s="28" t="s">
        <v>5</v>
      </c>
      <c r="K28" s="29"/>
      <c r="L28" s="8" t="s">
        <v>6</v>
      </c>
      <c r="M28" s="9"/>
    </row>
    <row r="29" spans="1:13" ht="28.5" thickBot="1">
      <c r="A29" s="5">
        <v>-0.3</v>
      </c>
      <c r="B29" s="22">
        <f t="shared" si="0"/>
        <v>0.38138781546052414</v>
      </c>
      <c r="C29" s="23"/>
      <c r="D29" s="23"/>
      <c r="E29" s="7"/>
      <c r="F29" s="7"/>
      <c r="G29" s="7"/>
      <c r="H29" s="30">
        <v>0.683</v>
      </c>
      <c r="I29" s="31"/>
      <c r="J29" s="32">
        <v>0.955</v>
      </c>
      <c r="K29" s="33"/>
      <c r="L29" s="10">
        <v>0.997</v>
      </c>
      <c r="M29" s="11"/>
    </row>
    <row r="30" spans="1:13" ht="27.75">
      <c r="A30" s="5">
        <v>-0.2</v>
      </c>
      <c r="B30" s="22">
        <f t="shared" si="0"/>
        <v>0.3910426939754559</v>
      </c>
      <c r="C30" s="23"/>
      <c r="D30" s="23"/>
      <c r="E30" s="7"/>
      <c r="F30" s="7"/>
      <c r="G30" s="7"/>
      <c r="H30" s="76"/>
      <c r="I30" s="76"/>
      <c r="J30" s="76"/>
      <c r="K30" s="76"/>
      <c r="L30" s="76"/>
      <c r="M30" s="12"/>
    </row>
    <row r="31" spans="1:13" ht="27.75">
      <c r="A31" s="5">
        <v>-0.1</v>
      </c>
      <c r="B31" s="22">
        <f t="shared" si="0"/>
        <v>0.3969525474770118</v>
      </c>
      <c r="C31" s="23"/>
      <c r="D31" s="23"/>
      <c r="E31" s="7"/>
      <c r="F31" s="6" t="s">
        <v>22</v>
      </c>
      <c r="J31" s="6" t="s">
        <v>23</v>
      </c>
      <c r="M31" s="12"/>
    </row>
    <row r="32" spans="1:13" ht="27.75">
      <c r="A32" s="5">
        <v>0</v>
      </c>
      <c r="B32" s="22">
        <f t="shared" si="0"/>
        <v>0.3989422804014327</v>
      </c>
      <c r="C32" s="23"/>
      <c r="D32" s="23"/>
      <c r="E32" s="7"/>
      <c r="G32" s="5" t="s">
        <v>25</v>
      </c>
      <c r="M32" s="12"/>
    </row>
    <row r="33" spans="1:13" ht="28.5" thickBot="1">
      <c r="A33" s="5">
        <v>0.1</v>
      </c>
      <c r="B33" s="22">
        <f t="shared" si="0"/>
        <v>0.3969525474770118</v>
      </c>
      <c r="C33" s="23"/>
      <c r="D33" s="23"/>
      <c r="E33" s="7"/>
      <c r="G33" s="5" t="s">
        <v>26</v>
      </c>
      <c r="I33" s="5" t="s">
        <v>27</v>
      </c>
      <c r="M33" s="12"/>
    </row>
    <row r="34" spans="1:13" ht="28.5" thickBot="1">
      <c r="A34" s="5">
        <v>0.2</v>
      </c>
      <c r="B34" s="22">
        <f t="shared" si="0"/>
        <v>0.3910426939754559</v>
      </c>
      <c r="C34" s="23"/>
      <c r="D34" s="23"/>
      <c r="E34" s="7"/>
      <c r="F34" s="34" t="s">
        <v>8</v>
      </c>
      <c r="G34" s="35"/>
      <c r="H34" s="35"/>
      <c r="I34" s="35"/>
      <c r="J34" s="36">
        <v>0.05</v>
      </c>
      <c r="K34" s="37"/>
      <c r="L34" s="38">
        <v>0.01</v>
      </c>
      <c r="M34" s="12"/>
    </row>
    <row r="35" spans="1:13" ht="28.5" thickBot="1">
      <c r="A35" s="5">
        <v>0.3</v>
      </c>
      <c r="B35" s="22">
        <f t="shared" si="0"/>
        <v>0.38138781546052414</v>
      </c>
      <c r="C35" s="23"/>
      <c r="D35" s="23"/>
      <c r="E35" s="7"/>
      <c r="F35" s="13" t="s">
        <v>9</v>
      </c>
      <c r="G35" s="14"/>
      <c r="H35" s="14"/>
      <c r="I35" s="14"/>
      <c r="J35" s="18">
        <v>0.95</v>
      </c>
      <c r="K35" s="15"/>
      <c r="L35" s="16">
        <v>0.99</v>
      </c>
      <c r="M35" s="12"/>
    </row>
    <row r="36" spans="1:12" ht="28.5" thickBot="1">
      <c r="A36" s="5">
        <v>0.4</v>
      </c>
      <c r="B36" s="22">
        <f t="shared" si="0"/>
        <v>0.36827014030332333</v>
      </c>
      <c r="C36" s="23"/>
      <c r="D36" s="23"/>
      <c r="F36" s="13" t="s">
        <v>20</v>
      </c>
      <c r="G36" s="14"/>
      <c r="H36" s="14"/>
      <c r="I36" s="14"/>
      <c r="J36" s="39">
        <v>0.025</v>
      </c>
      <c r="K36" s="14"/>
      <c r="L36" s="40">
        <v>0.005</v>
      </c>
    </row>
    <row r="37" spans="1:12" ht="28.5" thickBot="1">
      <c r="A37" s="5">
        <v>0.5</v>
      </c>
      <c r="B37" s="22">
        <f t="shared" si="0"/>
        <v>0.3520653267642995</v>
      </c>
      <c r="C37" s="23"/>
      <c r="D37" s="23"/>
      <c r="F37" s="13" t="s">
        <v>10</v>
      </c>
      <c r="G37" s="14"/>
      <c r="H37" s="14"/>
      <c r="I37" s="14"/>
      <c r="J37" s="39">
        <v>0.975</v>
      </c>
      <c r="K37" s="14"/>
      <c r="L37" s="40">
        <v>0.995</v>
      </c>
    </row>
    <row r="38" spans="1:12" ht="28.5" thickBot="1">
      <c r="A38" s="5">
        <v>0.6</v>
      </c>
      <c r="B38" s="22">
        <f t="shared" si="0"/>
        <v>0.33322460289179967</v>
      </c>
      <c r="C38" s="23"/>
      <c r="D38" s="23"/>
      <c r="F38" s="17" t="s">
        <v>11</v>
      </c>
      <c r="G38" s="14"/>
      <c r="H38" s="14"/>
      <c r="I38" s="14"/>
      <c r="J38" s="18">
        <v>1.96</v>
      </c>
      <c r="K38" s="15"/>
      <c r="L38" s="16">
        <v>2.58</v>
      </c>
    </row>
    <row r="39" spans="1:4" ht="27.75">
      <c r="A39" s="5">
        <v>0.7</v>
      </c>
      <c r="B39" s="22">
        <f t="shared" si="0"/>
        <v>0.31225393336676127</v>
      </c>
      <c r="C39" s="23"/>
      <c r="D39" s="23"/>
    </row>
    <row r="40" spans="1:5" ht="27.75">
      <c r="A40" s="5">
        <v>0.8</v>
      </c>
      <c r="B40" s="22">
        <f t="shared" si="0"/>
        <v>0.28969155276148273</v>
      </c>
      <c r="C40" s="23"/>
      <c r="D40" s="23"/>
      <c r="E40" s="6" t="s">
        <v>29</v>
      </c>
    </row>
    <row r="41" spans="1:20" ht="27.75">
      <c r="A41" s="5">
        <v>0.9</v>
      </c>
      <c r="B41" s="22">
        <f t="shared" si="0"/>
        <v>0.2660852498987548</v>
      </c>
      <c r="C41" s="23"/>
      <c r="D41" s="23"/>
      <c r="F41" s="5" t="s">
        <v>33</v>
      </c>
      <c r="I41" s="41">
        <v>0.05</v>
      </c>
      <c r="J41" s="41">
        <v>0.05</v>
      </c>
      <c r="K41" s="41">
        <v>0.05</v>
      </c>
      <c r="L41" s="41">
        <v>0.01</v>
      </c>
      <c r="M41" s="41">
        <v>0.01</v>
      </c>
      <c r="N41" s="41">
        <v>0.01</v>
      </c>
      <c r="O41" s="41">
        <v>0.05</v>
      </c>
      <c r="P41" s="41"/>
      <c r="Q41" s="41"/>
      <c r="R41" s="41"/>
      <c r="S41" s="41"/>
      <c r="T41" s="41"/>
    </row>
    <row r="42" spans="1:15" ht="27.75">
      <c r="A42" s="5">
        <v>1</v>
      </c>
      <c r="B42" s="22">
        <f t="shared" si="0"/>
        <v>0.24197072451914337</v>
      </c>
      <c r="C42" s="25"/>
      <c r="D42" s="25"/>
      <c r="F42" s="5" t="s">
        <v>30</v>
      </c>
      <c r="I42" s="5">
        <v>0</v>
      </c>
      <c r="J42" s="5">
        <v>0</v>
      </c>
      <c r="K42" s="5">
        <v>5</v>
      </c>
      <c r="L42" s="5">
        <v>0</v>
      </c>
      <c r="M42" s="5">
        <v>0</v>
      </c>
      <c r="N42" s="5">
        <v>5</v>
      </c>
      <c r="O42" s="5">
        <v>10</v>
      </c>
    </row>
    <row r="43" spans="1:15" ht="27.75">
      <c r="A43" s="5">
        <v>1.1</v>
      </c>
      <c r="B43" s="22">
        <f t="shared" si="0"/>
        <v>0.21785217703255055</v>
      </c>
      <c r="C43" s="23"/>
      <c r="D43" s="23"/>
      <c r="F43" s="5" t="s">
        <v>19</v>
      </c>
      <c r="I43" s="5">
        <v>1</v>
      </c>
      <c r="J43" s="5">
        <v>2</v>
      </c>
      <c r="K43" s="5">
        <v>1</v>
      </c>
      <c r="L43" s="5">
        <v>1</v>
      </c>
      <c r="M43" s="5">
        <v>2</v>
      </c>
      <c r="N43" s="5">
        <v>1</v>
      </c>
      <c r="O43" s="5">
        <v>0.5</v>
      </c>
    </row>
    <row r="44" spans="1:20" ht="27.75">
      <c r="A44" s="5">
        <v>1.2</v>
      </c>
      <c r="B44" s="22">
        <f t="shared" si="0"/>
        <v>0.19418605498321298</v>
      </c>
      <c r="C44" s="23"/>
      <c r="D44" s="23"/>
      <c r="F44" s="5" t="s">
        <v>31</v>
      </c>
      <c r="I44" s="46"/>
      <c r="J44" s="77"/>
      <c r="K44" s="77"/>
      <c r="L44" s="77"/>
      <c r="M44" s="46"/>
      <c r="N44" s="46"/>
      <c r="O44" s="46"/>
      <c r="P44" s="46"/>
      <c r="Q44" s="46"/>
      <c r="R44" s="46"/>
      <c r="S44" s="46"/>
      <c r="T44" s="46"/>
    </row>
    <row r="45" spans="1:20" ht="27.75">
      <c r="A45" s="5">
        <v>1.3</v>
      </c>
      <c r="B45" s="22">
        <f t="shared" si="0"/>
        <v>0.17136859204780736</v>
      </c>
      <c r="C45" s="23"/>
      <c r="D45" s="23"/>
      <c r="F45" s="5" t="s">
        <v>32</v>
      </c>
      <c r="I45" s="46"/>
      <c r="J45" s="77"/>
      <c r="K45" s="77"/>
      <c r="L45" s="77"/>
      <c r="M45" s="46"/>
      <c r="N45" s="46"/>
      <c r="O45" s="46"/>
      <c r="P45" s="46"/>
      <c r="Q45" s="46"/>
      <c r="R45" s="46"/>
      <c r="S45" s="46"/>
      <c r="T45" s="46"/>
    </row>
    <row r="46" spans="1:4" ht="27.75">
      <c r="A46" s="5">
        <v>1.4</v>
      </c>
      <c r="B46" s="22">
        <f t="shared" si="0"/>
        <v>0.14972746563574488</v>
      </c>
      <c r="C46" s="23"/>
      <c r="D46" s="23"/>
    </row>
    <row r="47" spans="1:4" ht="27.75">
      <c r="A47" s="5">
        <v>1.5</v>
      </c>
      <c r="B47" s="22">
        <f t="shared" si="0"/>
        <v>0.12951759566589174</v>
      </c>
      <c r="C47" s="23"/>
      <c r="D47" s="23"/>
    </row>
    <row r="48" spans="1:4" ht="27.75">
      <c r="A48" s="5">
        <v>1.6</v>
      </c>
      <c r="B48" s="22">
        <f t="shared" si="0"/>
        <v>0.11092083467945554</v>
      </c>
      <c r="C48" s="23"/>
      <c r="D48" s="23"/>
    </row>
    <row r="49" spans="1:4" ht="27.75">
      <c r="A49" s="5">
        <v>1.7</v>
      </c>
      <c r="B49" s="22">
        <f t="shared" si="0"/>
        <v>0.09404907737688695</v>
      </c>
      <c r="C49" s="23"/>
      <c r="D49" s="23"/>
    </row>
    <row r="50" spans="1:4" ht="27.75">
      <c r="A50" s="5">
        <v>1.8</v>
      </c>
      <c r="B50" s="22">
        <f t="shared" si="0"/>
        <v>0.07895015830089415</v>
      </c>
      <c r="C50" s="23"/>
      <c r="D50" s="23"/>
    </row>
    <row r="51" spans="1:4" ht="27.75">
      <c r="A51" s="5">
        <v>1.9</v>
      </c>
      <c r="B51" s="22">
        <f t="shared" si="0"/>
        <v>0.0656158147746766</v>
      </c>
      <c r="C51" s="23"/>
      <c r="D51" s="23"/>
    </row>
    <row r="52" spans="1:4" ht="27.75">
      <c r="A52" s="5">
        <v>2</v>
      </c>
      <c r="B52" s="22">
        <f t="shared" si="0"/>
        <v>0.05399096651318806</v>
      </c>
      <c r="C52" s="24"/>
      <c r="D52" s="24"/>
    </row>
    <row r="53" spans="1:4" ht="27.75">
      <c r="A53" s="5">
        <v>2.1</v>
      </c>
      <c r="B53" s="22">
        <f t="shared" si="0"/>
        <v>0.0439835959804272</v>
      </c>
      <c r="C53" s="23"/>
      <c r="D53" s="23"/>
    </row>
    <row r="54" spans="1:4" ht="27.75">
      <c r="A54" s="5">
        <v>2.2</v>
      </c>
      <c r="B54" s="22">
        <f t="shared" si="0"/>
        <v>0.035474592846231424</v>
      </c>
      <c r="C54" s="23"/>
      <c r="D54" s="23"/>
    </row>
    <row r="55" spans="1:4" ht="27.75">
      <c r="A55" s="5">
        <v>2.3</v>
      </c>
      <c r="B55" s="22">
        <f t="shared" si="0"/>
        <v>0.02832703774160119</v>
      </c>
      <c r="C55" s="23"/>
      <c r="D55" s="23"/>
    </row>
    <row r="56" spans="1:4" ht="27.75">
      <c r="A56" s="5">
        <v>2.4</v>
      </c>
      <c r="B56" s="22">
        <f t="shared" si="0"/>
        <v>0.0223945302948429</v>
      </c>
      <c r="C56" s="23"/>
      <c r="D56" s="23"/>
    </row>
    <row r="57" spans="1:4" ht="27.75">
      <c r="A57" s="5">
        <v>2.50000000000001</v>
      </c>
      <c r="B57" s="22">
        <f t="shared" si="0"/>
        <v>0.017528300493568086</v>
      </c>
      <c r="C57" s="23"/>
      <c r="D57" s="23"/>
    </row>
    <row r="58" spans="1:4" ht="27.75">
      <c r="A58" s="5">
        <v>2.6</v>
      </c>
      <c r="B58" s="22">
        <f t="shared" si="0"/>
        <v>0.013582969233685615</v>
      </c>
      <c r="C58" s="75"/>
      <c r="D58" s="75"/>
    </row>
    <row r="59" spans="1:4" ht="27.75">
      <c r="A59" s="5">
        <v>2.7</v>
      </c>
      <c r="B59" s="22">
        <f t="shared" si="0"/>
        <v>0.010420934814422592</v>
      </c>
      <c r="C59" s="23"/>
      <c r="D59" s="23"/>
    </row>
    <row r="60" spans="1:4" ht="27.75">
      <c r="A60" s="5">
        <v>2.80000000000001</v>
      </c>
      <c r="B60" s="22">
        <f t="shared" si="0"/>
        <v>0.007915451582979743</v>
      </c>
      <c r="C60" s="23"/>
      <c r="D60" s="23"/>
    </row>
    <row r="61" spans="1:4" ht="27.75">
      <c r="A61" s="5">
        <v>2.90000000000001</v>
      </c>
      <c r="B61" s="22">
        <f t="shared" si="0"/>
        <v>0.0059525324197756795</v>
      </c>
      <c r="C61" s="23"/>
      <c r="D61" s="23"/>
    </row>
    <row r="62" spans="1:4" ht="27.75">
      <c r="A62" s="5">
        <v>3.00000000000001</v>
      </c>
      <c r="B62" s="22">
        <f t="shared" si="0"/>
        <v>0.004431848411937874</v>
      </c>
      <c r="C62" s="23"/>
      <c r="D62" s="2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C17" sqref="C17"/>
    </sheetView>
  </sheetViews>
  <sheetFormatPr defaultColWidth="9.28125" defaultRowHeight="12.75"/>
  <cols>
    <col min="1" max="2" width="13.140625" style="1" customWidth="1"/>
    <col min="3" max="16384" width="9.28125" style="1" customWidth="1"/>
  </cols>
  <sheetData>
    <row r="1" ht="21" thickBot="1"/>
    <row r="2" spans="1:10" ht="20.25">
      <c r="A2" s="69" t="s">
        <v>1</v>
      </c>
      <c r="B2" s="69"/>
      <c r="E2" s="78" t="s">
        <v>4</v>
      </c>
      <c r="F2" s="79"/>
      <c r="G2" s="80" t="s">
        <v>5</v>
      </c>
      <c r="H2" s="81"/>
      <c r="I2" s="82" t="s">
        <v>6</v>
      </c>
      <c r="J2" s="83"/>
    </row>
    <row r="3" spans="3:10" ht="21" thickBot="1">
      <c r="C3" s="84" t="s">
        <v>106</v>
      </c>
      <c r="D3" s="84"/>
      <c r="E3" s="85">
        <v>0.683</v>
      </c>
      <c r="F3" s="86"/>
      <c r="G3" s="87">
        <v>0.955</v>
      </c>
      <c r="H3" s="88"/>
      <c r="I3" s="89">
        <v>0.997</v>
      </c>
      <c r="J3" s="90"/>
    </row>
    <row r="4" spans="3:11" ht="21" thickBot="1">
      <c r="C4" s="84"/>
      <c r="D4" s="84"/>
      <c r="E4" s="84"/>
      <c r="F4" s="91"/>
      <c r="G4" s="91"/>
      <c r="H4" s="91"/>
      <c r="I4" s="91"/>
      <c r="J4" s="91"/>
      <c r="K4" s="91"/>
    </row>
    <row r="5" spans="3:11" ht="21" thickBot="1">
      <c r="C5" s="84"/>
      <c r="E5" s="92" t="s">
        <v>8</v>
      </c>
      <c r="F5" s="93"/>
      <c r="G5" s="93"/>
      <c r="H5" s="93"/>
      <c r="I5" s="94">
        <v>0.05</v>
      </c>
      <c r="J5" s="95"/>
      <c r="K5" s="96">
        <v>0.01</v>
      </c>
    </row>
    <row r="6" spans="3:11" ht="21" thickBot="1">
      <c r="C6" s="84"/>
      <c r="E6" s="97" t="s">
        <v>9</v>
      </c>
      <c r="F6" s="98"/>
      <c r="G6" s="98"/>
      <c r="H6" s="98"/>
      <c r="I6" s="99">
        <v>0.95</v>
      </c>
      <c r="J6" s="100"/>
      <c r="K6" s="101">
        <v>0.99</v>
      </c>
    </row>
    <row r="7" spans="5:11" ht="21" thickBot="1">
      <c r="E7" s="97" t="s">
        <v>20</v>
      </c>
      <c r="F7" s="98"/>
      <c r="G7" s="98"/>
      <c r="H7" s="98"/>
      <c r="I7" s="102">
        <v>0.025</v>
      </c>
      <c r="J7" s="98"/>
      <c r="K7" s="103">
        <v>0.005</v>
      </c>
    </row>
    <row r="8" spans="5:11" ht="21" thickBot="1">
      <c r="E8" s="97" t="s">
        <v>10</v>
      </c>
      <c r="F8" s="98"/>
      <c r="G8" s="98"/>
      <c r="H8" s="98"/>
      <c r="I8" s="102">
        <v>0.975</v>
      </c>
      <c r="J8" s="98"/>
      <c r="K8" s="103">
        <v>0.995</v>
      </c>
    </row>
    <row r="9" spans="5:11" ht="21" thickBot="1">
      <c r="E9" s="104" t="s">
        <v>107</v>
      </c>
      <c r="F9" s="98"/>
      <c r="G9" s="98"/>
      <c r="H9" s="98"/>
      <c r="I9" s="99">
        <v>1.96</v>
      </c>
      <c r="J9" s="100"/>
      <c r="K9" s="101">
        <v>2.58</v>
      </c>
    </row>
    <row r="11" spans="7:12" ht="20.25">
      <c r="G11" s="1" t="s">
        <v>108</v>
      </c>
      <c r="L11" s="1" t="s">
        <v>109</v>
      </c>
    </row>
    <row r="12" spans="1:11" ht="20.25">
      <c r="A12" s="69" t="s">
        <v>110</v>
      </c>
      <c r="B12" s="69"/>
      <c r="F12" s="1" t="s">
        <v>111</v>
      </c>
      <c r="G12" s="60"/>
      <c r="K12" s="1" t="s">
        <v>112</v>
      </c>
    </row>
    <row r="13" spans="1:11" ht="20.25">
      <c r="A13" s="69" t="s">
        <v>113</v>
      </c>
      <c r="B13" s="69"/>
      <c r="F13" s="60" t="s">
        <v>114</v>
      </c>
      <c r="K13" s="60" t="s">
        <v>115</v>
      </c>
    </row>
    <row r="15" spans="1:5" ht="20.25">
      <c r="A15" s="69" t="s">
        <v>83</v>
      </c>
      <c r="B15" s="69"/>
      <c r="C15" s="1" t="s">
        <v>116</v>
      </c>
      <c r="E15" s="1" t="s">
        <v>117</v>
      </c>
    </row>
    <row r="17" spans="1:3" ht="20.25">
      <c r="A17" s="1" t="s">
        <v>84</v>
      </c>
      <c r="C17" s="1" t="s">
        <v>118</v>
      </c>
    </row>
    <row r="18" spans="1:9" ht="20.25">
      <c r="A18" s="70" t="s">
        <v>86</v>
      </c>
      <c r="B18" s="70" t="s">
        <v>119</v>
      </c>
      <c r="C18" s="105">
        <v>0.1</v>
      </c>
      <c r="D18" s="70"/>
      <c r="E18" s="105">
        <v>0.05</v>
      </c>
      <c r="F18" s="70"/>
      <c r="G18" s="105">
        <v>0.01</v>
      </c>
      <c r="H18" s="70"/>
      <c r="I18" s="106">
        <v>0.001</v>
      </c>
    </row>
    <row r="19" spans="1:9" ht="20.25">
      <c r="A19" s="2">
        <v>1000</v>
      </c>
      <c r="B19" s="107"/>
      <c r="C19" s="108"/>
      <c r="D19" s="70"/>
      <c r="E19" s="108"/>
      <c r="F19" s="70"/>
      <c r="G19" s="108"/>
      <c r="H19" s="70"/>
      <c r="I19" s="109"/>
    </row>
    <row r="20" spans="1:9" ht="20.25">
      <c r="A20" s="1">
        <v>100</v>
      </c>
      <c r="B20" s="43"/>
      <c r="C20" s="43"/>
      <c r="E20" s="71"/>
      <c r="G20" s="43"/>
      <c r="I20" s="43"/>
    </row>
    <row r="21" spans="1:9" ht="20.25">
      <c r="A21" s="1">
        <v>50</v>
      </c>
      <c r="B21" s="43"/>
      <c r="C21" s="43"/>
      <c r="E21" s="71"/>
      <c r="G21" s="43"/>
      <c r="I21" s="43"/>
    </row>
    <row r="22" spans="1:9" ht="20.25">
      <c r="A22" s="1">
        <v>30</v>
      </c>
      <c r="B22" s="43"/>
      <c r="C22" s="43"/>
      <c r="E22" s="71"/>
      <c r="G22" s="43"/>
      <c r="I22" s="43"/>
    </row>
    <row r="23" spans="1:9" ht="20.25">
      <c r="A23" s="1">
        <v>20</v>
      </c>
      <c r="B23" s="43"/>
      <c r="C23" s="43"/>
      <c r="E23" s="71"/>
      <c r="G23" s="43"/>
      <c r="I23" s="43"/>
    </row>
    <row r="24" spans="1:9" ht="20.25">
      <c r="A24" s="1">
        <v>10</v>
      </c>
      <c r="B24" s="43"/>
      <c r="C24" s="43"/>
      <c r="E24" s="71"/>
      <c r="G24" s="43"/>
      <c r="I24" s="43"/>
    </row>
    <row r="25" spans="1:9" ht="20.25">
      <c r="A25" s="1">
        <v>5</v>
      </c>
      <c r="B25" s="43"/>
      <c r="C25" s="43"/>
      <c r="E25" s="71"/>
      <c r="G25" s="43"/>
      <c r="I25" s="43"/>
    </row>
    <row r="26" spans="1:9" ht="20.25">
      <c r="A26" s="1">
        <v>3</v>
      </c>
      <c r="B26" s="43"/>
      <c r="C26" s="43"/>
      <c r="E26" s="71"/>
      <c r="G26" s="43"/>
      <c r="I26" s="43"/>
    </row>
    <row r="27" spans="1:9" ht="20.25">
      <c r="A27" s="1">
        <v>2</v>
      </c>
      <c r="B27" s="43"/>
      <c r="C27" s="43"/>
      <c r="E27" s="71"/>
      <c r="G27" s="43"/>
      <c r="I27" s="4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4" sqref="A4"/>
    </sheetView>
  </sheetViews>
  <sheetFormatPr defaultColWidth="11.00390625" defaultRowHeight="12.75"/>
  <cols>
    <col min="1" max="2" width="11.00390625" style="1" customWidth="1"/>
    <col min="3" max="3" width="19.8515625" style="84" customWidth="1"/>
    <col min="4" max="16384" width="11.00390625" style="1" customWidth="1"/>
  </cols>
  <sheetData>
    <row r="1" spans="1:11" ht="20.25">
      <c r="A1" s="69" t="s">
        <v>29</v>
      </c>
      <c r="C1" s="1"/>
      <c r="G1" s="1" t="s">
        <v>108</v>
      </c>
      <c r="K1" s="1" t="s">
        <v>109</v>
      </c>
    </row>
    <row r="2" spans="1:10" ht="20.25">
      <c r="A2" s="1" t="s">
        <v>161</v>
      </c>
      <c r="C2" s="1"/>
      <c r="F2" s="1" t="s">
        <v>142</v>
      </c>
      <c r="G2" s="60"/>
      <c r="J2" s="1" t="s">
        <v>143</v>
      </c>
    </row>
    <row r="3" spans="1:12" ht="20.25">
      <c r="A3" s="110" t="s">
        <v>113</v>
      </c>
      <c r="B3" s="43"/>
      <c r="C3" s="43"/>
      <c r="F3" s="44" t="s">
        <v>144</v>
      </c>
      <c r="G3" s="43"/>
      <c r="H3" s="43"/>
      <c r="J3" s="44" t="s">
        <v>145</v>
      </c>
      <c r="K3" s="43"/>
      <c r="L3" s="43"/>
    </row>
    <row r="4" ht="21" thickBot="1"/>
    <row r="5" spans="2:12" ht="20.25">
      <c r="B5" s="1" t="s">
        <v>160</v>
      </c>
      <c r="C5" s="1"/>
      <c r="D5" s="111">
        <v>0.01</v>
      </c>
      <c r="E5" s="112">
        <v>0.05</v>
      </c>
      <c r="F5" s="113">
        <v>0.001</v>
      </c>
      <c r="G5" s="114">
        <v>0.01</v>
      </c>
      <c r="H5" s="114">
        <v>0.05</v>
      </c>
      <c r="I5" s="114">
        <v>0.1</v>
      </c>
      <c r="J5" s="111">
        <v>0.01</v>
      </c>
      <c r="K5" s="114">
        <v>0.05</v>
      </c>
      <c r="L5" s="112">
        <v>0.1</v>
      </c>
    </row>
    <row r="6" spans="2:12" ht="20.25">
      <c r="B6" s="1" t="s">
        <v>86</v>
      </c>
      <c r="C6" s="1"/>
      <c r="D6" s="115"/>
      <c r="E6" s="116"/>
      <c r="F6" s="115"/>
      <c r="G6" s="117"/>
      <c r="H6" s="117"/>
      <c r="I6" s="117"/>
      <c r="J6" s="115"/>
      <c r="K6" s="117"/>
      <c r="L6" s="116"/>
    </row>
    <row r="7" spans="2:12" ht="20.25">
      <c r="B7" s="1" t="s">
        <v>119</v>
      </c>
      <c r="C7" s="1" t="s">
        <v>157</v>
      </c>
      <c r="D7" s="115"/>
      <c r="E7" s="116"/>
      <c r="F7" s="115"/>
      <c r="G7" s="117"/>
      <c r="H7" s="117"/>
      <c r="I7" s="117"/>
      <c r="J7" s="115"/>
      <c r="K7" s="117"/>
      <c r="L7" s="116"/>
    </row>
    <row r="8" spans="2:12" ht="20.25">
      <c r="B8" s="1" t="s">
        <v>80</v>
      </c>
      <c r="C8" s="1"/>
      <c r="D8" s="115"/>
      <c r="E8" s="116"/>
      <c r="F8" s="115"/>
      <c r="G8" s="117"/>
      <c r="H8" s="117"/>
      <c r="I8" s="117"/>
      <c r="J8" s="115"/>
      <c r="K8" s="117"/>
      <c r="L8" s="116"/>
    </row>
    <row r="9" spans="2:12" ht="20.25">
      <c r="B9" s="1" t="s">
        <v>19</v>
      </c>
      <c r="C9" s="1"/>
      <c r="D9" s="115"/>
      <c r="E9" s="116"/>
      <c r="F9" s="115"/>
      <c r="G9" s="117"/>
      <c r="H9" s="117"/>
      <c r="I9" s="117"/>
      <c r="J9" s="115"/>
      <c r="K9" s="117"/>
      <c r="L9" s="116"/>
    </row>
    <row r="10" spans="2:13" ht="20.25">
      <c r="B10" s="1" t="s">
        <v>116</v>
      </c>
      <c r="C10" s="1"/>
      <c r="D10" s="115"/>
      <c r="E10" s="116"/>
      <c r="F10" s="115"/>
      <c r="G10" s="117"/>
      <c r="H10" s="117"/>
      <c r="I10" s="117"/>
      <c r="J10" s="115"/>
      <c r="K10" s="117"/>
      <c r="L10" s="116"/>
      <c r="M10" s="1" t="s">
        <v>198</v>
      </c>
    </row>
    <row r="11" spans="2:12" ht="20.25">
      <c r="B11" s="1" t="s">
        <v>121</v>
      </c>
      <c r="C11" s="1"/>
      <c r="D11" s="115"/>
      <c r="E11" s="116"/>
      <c r="F11" s="118"/>
      <c r="G11" s="119"/>
      <c r="H11" s="119"/>
      <c r="I11" s="119"/>
      <c r="J11" s="118"/>
      <c r="K11" s="119"/>
      <c r="L11" s="116"/>
    </row>
    <row r="12" spans="2:12" ht="21" thickBot="1">
      <c r="B12" s="1" t="s">
        <v>120</v>
      </c>
      <c r="C12" s="1"/>
      <c r="D12" s="120"/>
      <c r="E12" s="121"/>
      <c r="F12" s="120"/>
      <c r="G12" s="122"/>
      <c r="H12" s="122"/>
      <c r="I12" s="122"/>
      <c r="J12" s="120"/>
      <c r="K12" s="122"/>
      <c r="L12" s="121"/>
    </row>
    <row r="13" spans="3:12" ht="20.25">
      <c r="C13" s="1"/>
      <c r="D13" s="123" t="s">
        <v>66</v>
      </c>
      <c r="E13" s="124"/>
      <c r="F13" s="123" t="s">
        <v>66</v>
      </c>
      <c r="G13" s="125"/>
      <c r="H13" s="125"/>
      <c r="I13" s="125"/>
      <c r="J13" s="123" t="s">
        <v>66</v>
      </c>
      <c r="K13" s="125"/>
      <c r="L13" s="124"/>
    </row>
    <row r="14" spans="4:12" ht="20.25">
      <c r="D14" s="126">
        <v>5.2</v>
      </c>
      <c r="E14" s="124"/>
      <c r="F14" s="126">
        <v>5.2</v>
      </c>
      <c r="G14" s="125"/>
      <c r="H14" s="125"/>
      <c r="I14" s="125"/>
      <c r="J14" s="126">
        <v>5.2</v>
      </c>
      <c r="K14" s="125"/>
      <c r="L14" s="124"/>
    </row>
    <row r="15" spans="4:12" ht="21" thickBot="1">
      <c r="D15" s="126">
        <v>5.5</v>
      </c>
      <c r="E15" s="124"/>
      <c r="F15" s="126">
        <v>5.5</v>
      </c>
      <c r="G15" s="125"/>
      <c r="H15" s="125"/>
      <c r="I15" s="125"/>
      <c r="J15" s="127">
        <v>5.5</v>
      </c>
      <c r="K15" s="128"/>
      <c r="L15" s="129"/>
    </row>
    <row r="16" spans="4:9" ht="20.25">
      <c r="D16" s="126">
        <v>7.2</v>
      </c>
      <c r="E16" s="124"/>
      <c r="F16" s="126">
        <v>5</v>
      </c>
      <c r="G16" s="125"/>
      <c r="H16" s="125"/>
      <c r="I16" s="124"/>
    </row>
    <row r="17" spans="2:9" ht="21" thickBot="1">
      <c r="B17" s="69"/>
      <c r="C17" s="1"/>
      <c r="D17" s="126">
        <v>7.3</v>
      </c>
      <c r="E17" s="124"/>
      <c r="F17" s="127">
        <v>5.4</v>
      </c>
      <c r="G17" s="128"/>
      <c r="H17" s="130"/>
      <c r="I17" s="129"/>
    </row>
    <row r="18" spans="4:5" ht="20.25">
      <c r="D18" s="126">
        <v>5</v>
      </c>
      <c r="E18" s="124"/>
    </row>
    <row r="19" spans="4:5" ht="20.25">
      <c r="D19" s="126">
        <v>5.4</v>
      </c>
      <c r="E19" s="124"/>
    </row>
    <row r="20" spans="4:5" ht="20.25">
      <c r="D20" s="126">
        <v>7</v>
      </c>
      <c r="E20" s="124"/>
    </row>
    <row r="21" spans="4:5" ht="21" thickBot="1">
      <c r="D21" s="127">
        <v>7.3</v>
      </c>
      <c r="E21" s="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9.28125" style="1" customWidth="1"/>
    <col min="3" max="3" width="14.00390625" style="1" customWidth="1"/>
    <col min="4" max="4" width="12.57421875" style="1" customWidth="1"/>
    <col min="5" max="5" width="12.28125" style="1" customWidth="1"/>
    <col min="6" max="6" width="13.00390625" style="1" customWidth="1"/>
    <col min="7" max="7" width="12.421875" style="1" customWidth="1"/>
    <col min="8" max="16384" width="9.140625" style="1" customWidth="1"/>
  </cols>
  <sheetData>
    <row r="1" ht="20.25">
      <c r="A1" s="69" t="s">
        <v>122</v>
      </c>
    </row>
    <row r="2" spans="2:3" ht="20.25">
      <c r="B2" s="69" t="s">
        <v>123</v>
      </c>
      <c r="C2" s="1" t="s">
        <v>124</v>
      </c>
    </row>
    <row r="3" spans="2:4" ht="20.25">
      <c r="B3" s="69" t="s">
        <v>125</v>
      </c>
      <c r="D3" s="69" t="s">
        <v>126</v>
      </c>
    </row>
    <row r="4" spans="2:3" ht="20.25">
      <c r="B4" s="69" t="s">
        <v>86</v>
      </c>
      <c r="C4" s="1" t="s">
        <v>127</v>
      </c>
    </row>
    <row r="5" spans="2:3" ht="20.25">
      <c r="B5" s="69" t="s">
        <v>119</v>
      </c>
      <c r="C5" s="1" t="s">
        <v>128</v>
      </c>
    </row>
    <row r="6" spans="2:7" ht="20.25">
      <c r="B6" s="69" t="s">
        <v>129</v>
      </c>
      <c r="C6" s="1" t="s">
        <v>130</v>
      </c>
      <c r="G6" s="1" t="s">
        <v>131</v>
      </c>
    </row>
    <row r="7" spans="2:3" ht="20.25">
      <c r="B7" s="69" t="s">
        <v>132</v>
      </c>
      <c r="C7" s="1" t="s">
        <v>133</v>
      </c>
    </row>
    <row r="9" s="69" customFormat="1" ht="20.25">
      <c r="A9" s="69" t="s">
        <v>75</v>
      </c>
    </row>
    <row r="10" spans="5:7" ht="20.25">
      <c r="E10" s="1" t="s">
        <v>148</v>
      </c>
      <c r="G10" s="1" t="s">
        <v>148</v>
      </c>
    </row>
    <row r="11" spans="1:8" ht="20.25">
      <c r="A11" s="1" t="s">
        <v>134</v>
      </c>
      <c r="B11" s="1" t="s">
        <v>146</v>
      </c>
      <c r="C11" s="1" t="s">
        <v>147</v>
      </c>
      <c r="D11" s="1" t="s">
        <v>159</v>
      </c>
      <c r="E11" s="1" t="s">
        <v>135</v>
      </c>
      <c r="F11" s="1" t="s">
        <v>159</v>
      </c>
      <c r="G11" s="1" t="s">
        <v>135</v>
      </c>
      <c r="H11" s="1" t="s">
        <v>159</v>
      </c>
    </row>
    <row r="12" spans="1:8" ht="20.25">
      <c r="A12" s="1">
        <v>5.2</v>
      </c>
      <c r="B12" s="71"/>
      <c r="C12" s="71"/>
      <c r="D12" s="71"/>
      <c r="E12" s="1">
        <v>6</v>
      </c>
      <c r="F12" s="43"/>
      <c r="G12" s="1">
        <v>6.5</v>
      </c>
      <c r="H12" s="43"/>
    </row>
    <row r="13" spans="1:8" ht="20.25">
      <c r="A13" s="1">
        <v>5.5</v>
      </c>
      <c r="B13" s="71"/>
      <c r="C13" s="71"/>
      <c r="D13" s="71"/>
      <c r="E13" s="1">
        <v>6</v>
      </c>
      <c r="F13" s="43"/>
      <c r="G13" s="1">
        <v>6.5</v>
      </c>
      <c r="H13" s="43"/>
    </row>
    <row r="14" spans="1:8" ht="20.25">
      <c r="A14" s="1">
        <v>7.2</v>
      </c>
      <c r="B14" s="71"/>
      <c r="C14" s="71"/>
      <c r="D14" s="71"/>
      <c r="E14" s="1">
        <v>6</v>
      </c>
      <c r="F14" s="43"/>
      <c r="G14" s="1">
        <v>6.5</v>
      </c>
      <c r="H14" s="43"/>
    </row>
    <row r="15" spans="1:8" ht="20.25">
      <c r="A15" s="1">
        <v>7.3</v>
      </c>
      <c r="B15" s="71"/>
      <c r="C15" s="71"/>
      <c r="D15" s="71"/>
      <c r="E15" s="1">
        <v>6</v>
      </c>
      <c r="F15" s="43"/>
      <c r="G15" s="1">
        <v>6.5</v>
      </c>
      <c r="H15" s="43"/>
    </row>
    <row r="16" spans="1:8" ht="20.25">
      <c r="A16" s="1">
        <v>5</v>
      </c>
      <c r="B16" s="71"/>
      <c r="C16" s="71"/>
      <c r="D16" s="71"/>
      <c r="E16" s="1">
        <v>6</v>
      </c>
      <c r="F16" s="43"/>
      <c r="G16" s="1">
        <v>6.5</v>
      </c>
      <c r="H16" s="43"/>
    </row>
    <row r="17" spans="1:8" ht="20.25">
      <c r="A17" s="1">
        <v>5.4</v>
      </c>
      <c r="B17" s="71"/>
      <c r="C17" s="71"/>
      <c r="D17" s="71"/>
      <c r="E17" s="1">
        <v>6</v>
      </c>
      <c r="F17" s="43"/>
      <c r="G17" s="1">
        <v>6.5</v>
      </c>
      <c r="H17" s="43"/>
    </row>
    <row r="18" spans="1:8" ht="20.25">
      <c r="A18" s="1">
        <v>7</v>
      </c>
      <c r="B18" s="71"/>
      <c r="C18" s="71"/>
      <c r="D18" s="71"/>
      <c r="E18" s="1">
        <v>6</v>
      </c>
      <c r="F18" s="43"/>
      <c r="G18" s="1">
        <v>6.5</v>
      </c>
      <c r="H18" s="43"/>
    </row>
    <row r="19" spans="1:8" ht="20.25">
      <c r="A19" s="1">
        <v>7.3</v>
      </c>
      <c r="B19" s="71"/>
      <c r="C19" s="71"/>
      <c r="D19" s="71"/>
      <c r="E19" s="1">
        <v>6</v>
      </c>
      <c r="F19" s="43"/>
      <c r="G19" s="1">
        <v>6.5</v>
      </c>
      <c r="H19" s="43"/>
    </row>
    <row r="20" spans="2:8" ht="20.25">
      <c r="B20" s="72" t="s">
        <v>149</v>
      </c>
      <c r="C20" s="131"/>
      <c r="D20" s="131"/>
      <c r="E20" s="69" t="s">
        <v>150</v>
      </c>
      <c r="F20" s="110"/>
      <c r="G20" s="69"/>
      <c r="H20" s="110"/>
    </row>
    <row r="21" spans="1:9" ht="20.25">
      <c r="A21" s="69"/>
      <c r="C21" s="69" t="s">
        <v>136</v>
      </c>
      <c r="D21" s="110"/>
      <c r="E21" s="69"/>
      <c r="F21" s="110"/>
      <c r="G21" s="69"/>
      <c r="H21" s="110"/>
      <c r="I21" s="45"/>
    </row>
    <row r="22" spans="1:5" ht="20.25">
      <c r="A22" s="69"/>
      <c r="B22" s="1" t="s">
        <v>137</v>
      </c>
      <c r="D22" s="110"/>
      <c r="E22" s="69"/>
    </row>
    <row r="23" spans="1:5" ht="20.25">
      <c r="A23" s="174"/>
      <c r="C23" s="70" t="s">
        <v>151</v>
      </c>
      <c r="D23" s="110"/>
      <c r="E23" s="69"/>
    </row>
    <row r="24" spans="1:5" ht="20.25">
      <c r="A24" s="69"/>
      <c r="D24" s="69"/>
      <c r="E24" s="69"/>
    </row>
    <row r="25" s="69" customFormat="1" ht="20.25">
      <c r="A25" s="69" t="s">
        <v>138</v>
      </c>
    </row>
    <row r="26" spans="1:2" ht="20.25">
      <c r="A26" s="69"/>
      <c r="B26" s="69"/>
    </row>
    <row r="27" spans="2:3" ht="25.5">
      <c r="B27" s="69"/>
      <c r="C27" s="69" t="s">
        <v>162</v>
      </c>
    </row>
    <row r="28" spans="1:3" ht="25.5">
      <c r="A28" s="1" t="s">
        <v>66</v>
      </c>
      <c r="B28" s="132" t="s">
        <v>163</v>
      </c>
      <c r="C28" s="132" t="s">
        <v>164</v>
      </c>
    </row>
    <row r="29" spans="2:6" ht="20.25">
      <c r="B29" s="1">
        <v>5.2</v>
      </c>
      <c r="C29" s="43"/>
      <c r="D29" s="70" t="s">
        <v>155</v>
      </c>
      <c r="E29" s="43"/>
      <c r="F29" s="1" t="s">
        <v>85</v>
      </c>
    </row>
    <row r="30" spans="2:8" ht="20.25">
      <c r="B30" s="1">
        <v>5.5</v>
      </c>
      <c r="C30" s="43"/>
      <c r="D30" s="70" t="s">
        <v>156</v>
      </c>
      <c r="E30" s="43"/>
      <c r="F30" s="1" t="s">
        <v>157</v>
      </c>
      <c r="H30" s="1" t="s">
        <v>141</v>
      </c>
    </row>
    <row r="31" spans="2:6" ht="20.25">
      <c r="B31" s="1">
        <v>7.2</v>
      </c>
      <c r="C31" s="43"/>
      <c r="D31" s="70" t="s">
        <v>153</v>
      </c>
      <c r="E31" s="43"/>
      <c r="F31" s="1" t="s">
        <v>139</v>
      </c>
    </row>
    <row r="32" spans="2:8" ht="20.25">
      <c r="B32" s="1">
        <v>7.3</v>
      </c>
      <c r="C32" s="43"/>
      <c r="D32" s="70" t="s">
        <v>154</v>
      </c>
      <c r="E32" s="43"/>
      <c r="F32" s="1" t="s">
        <v>140</v>
      </c>
      <c r="H32" s="1" t="s">
        <v>131</v>
      </c>
    </row>
    <row r="33" spans="2:8" ht="20.25">
      <c r="B33" s="1">
        <v>5</v>
      </c>
      <c r="C33" s="43"/>
      <c r="D33" s="70" t="s">
        <v>151</v>
      </c>
      <c r="E33" s="43"/>
      <c r="F33" s="1" t="s">
        <v>19</v>
      </c>
      <c r="H33" s="1" t="s">
        <v>158</v>
      </c>
    </row>
    <row r="34" spans="2:3" ht="20.25">
      <c r="B34" s="1">
        <v>5.4</v>
      </c>
      <c r="C34" s="43"/>
    </row>
    <row r="35" spans="2:3" ht="20.25">
      <c r="B35" s="1">
        <v>7</v>
      </c>
      <c r="C35" s="43"/>
    </row>
    <row r="36" spans="2:3" ht="20.25">
      <c r="B36" s="1">
        <v>7.3</v>
      </c>
      <c r="C36" s="43"/>
    </row>
    <row r="37" spans="1:3" ht="20.25">
      <c r="A37" s="1" t="s">
        <v>152</v>
      </c>
      <c r="B37" s="43"/>
      <c r="C37" s="43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zoomScale="150" zoomScaleNormal="150" zoomScalePageLayoutView="0" workbookViewId="0" topLeftCell="A1">
      <selection activeCell="B2" sqref="B2"/>
    </sheetView>
  </sheetViews>
  <sheetFormatPr defaultColWidth="9.140625" defaultRowHeight="12.75"/>
  <cols>
    <col min="8" max="8" width="11.7109375" style="0" customWidth="1"/>
  </cols>
  <sheetData>
    <row r="1" spans="1:8" ht="16.5" thickBot="1">
      <c r="A1" s="133" t="s">
        <v>165</v>
      </c>
      <c r="B1" s="133"/>
      <c r="C1" s="133"/>
      <c r="D1" t="s">
        <v>166</v>
      </c>
      <c r="E1" s="170" t="s">
        <v>167</v>
      </c>
      <c r="F1" s="134" t="s">
        <v>168</v>
      </c>
      <c r="G1" s="135">
        <v>10</v>
      </c>
      <c r="H1" s="136" t="s">
        <v>167</v>
      </c>
    </row>
    <row r="2" spans="1:8" ht="15.75">
      <c r="A2" s="142" t="s">
        <v>199</v>
      </c>
      <c r="B2" s="133"/>
      <c r="C2" s="133"/>
      <c r="E2" s="170"/>
      <c r="F2" s="159"/>
      <c r="G2" s="159"/>
      <c r="H2" s="160"/>
    </row>
    <row r="3" ht="12.75">
      <c r="A3" s="161" t="s">
        <v>200</v>
      </c>
    </row>
    <row r="4" spans="3:10" ht="13.5" thickBot="1">
      <c r="C4" t="s">
        <v>169</v>
      </c>
      <c r="D4" t="s">
        <v>170</v>
      </c>
      <c r="E4" t="s">
        <v>171</v>
      </c>
      <c r="F4" t="s">
        <v>172</v>
      </c>
      <c r="G4" t="s">
        <v>173</v>
      </c>
      <c r="J4" s="59">
        <v>0.05</v>
      </c>
    </row>
    <row r="5" spans="2:12" ht="13.5" thickBot="1">
      <c r="B5" t="s">
        <v>174</v>
      </c>
      <c r="C5" s="137">
        <v>12</v>
      </c>
      <c r="D5" s="138">
        <v>11</v>
      </c>
      <c r="E5" s="138">
        <v>15</v>
      </c>
      <c r="F5" s="138">
        <v>13</v>
      </c>
      <c r="G5" s="139">
        <v>14</v>
      </c>
      <c r="H5" s="140"/>
      <c r="I5" s="63"/>
      <c r="J5" s="63"/>
      <c r="K5" s="140"/>
      <c r="L5" s="140"/>
    </row>
    <row r="6" spans="8:12" ht="12.75">
      <c r="H6" t="s">
        <v>80</v>
      </c>
      <c r="I6" t="s">
        <v>19</v>
      </c>
      <c r="J6" t="s">
        <v>175</v>
      </c>
      <c r="K6" t="s">
        <v>176</v>
      </c>
      <c r="L6" t="s">
        <v>177</v>
      </c>
    </row>
    <row r="7" spans="7:12" ht="12.75">
      <c r="G7" s="162" t="s">
        <v>201</v>
      </c>
      <c r="H7" s="162" t="s">
        <v>202</v>
      </c>
      <c r="I7" s="163"/>
      <c r="J7" s="164"/>
      <c r="K7" s="165"/>
      <c r="L7" s="165"/>
    </row>
    <row r="8" spans="3:10" ht="13.5" thickBot="1">
      <c r="C8" t="s">
        <v>169</v>
      </c>
      <c r="D8" t="s">
        <v>170</v>
      </c>
      <c r="E8" t="s">
        <v>171</v>
      </c>
      <c r="F8" t="s">
        <v>172</v>
      </c>
      <c r="G8" t="s">
        <v>173</v>
      </c>
      <c r="J8" s="59">
        <v>0.05</v>
      </c>
    </row>
    <row r="9" spans="2:12" ht="13.5" thickBot="1">
      <c r="B9" t="s">
        <v>178</v>
      </c>
      <c r="C9" s="137">
        <v>7</v>
      </c>
      <c r="D9" s="138">
        <v>8</v>
      </c>
      <c r="E9" s="138">
        <v>5</v>
      </c>
      <c r="F9" s="138">
        <v>8</v>
      </c>
      <c r="G9" s="139">
        <v>9</v>
      </c>
      <c r="H9" s="140"/>
      <c r="I9" s="63"/>
      <c r="J9" s="63"/>
      <c r="K9" s="140"/>
      <c r="L9" s="140"/>
    </row>
    <row r="10" spans="8:12" ht="12.75">
      <c r="H10" t="s">
        <v>80</v>
      </c>
      <c r="I10" t="s">
        <v>19</v>
      </c>
      <c r="J10" t="s">
        <v>175</v>
      </c>
      <c r="K10" t="s">
        <v>176</v>
      </c>
      <c r="L10" t="s">
        <v>177</v>
      </c>
    </row>
    <row r="11" spans="7:12" ht="12.75">
      <c r="G11" s="162" t="s">
        <v>201</v>
      </c>
      <c r="H11" s="162" t="s">
        <v>202</v>
      </c>
      <c r="I11" s="163"/>
      <c r="J11" s="164"/>
      <c r="K11" s="165"/>
      <c r="L11" s="165"/>
    </row>
    <row r="14" spans="2:12" ht="12.75">
      <c r="B14" s="171" t="s">
        <v>183</v>
      </c>
      <c r="C14" s="172"/>
      <c r="D14" s="171"/>
      <c r="E14" s="173"/>
      <c r="G14" s="142" t="s">
        <v>184</v>
      </c>
      <c r="H14" s="143" t="s">
        <v>205</v>
      </c>
      <c r="I14" s="144" t="s">
        <v>185</v>
      </c>
      <c r="J14" s="169" t="s">
        <v>206</v>
      </c>
      <c r="K14" s="144" t="s">
        <v>186</v>
      </c>
      <c r="L14" s="145" t="s">
        <v>187</v>
      </c>
    </row>
    <row r="15" spans="2:12" ht="12.75">
      <c r="B15" s="171" t="s">
        <v>188</v>
      </c>
      <c r="C15" s="172"/>
      <c r="D15" s="171"/>
      <c r="E15" s="173"/>
      <c r="G15" s="146">
        <v>10</v>
      </c>
      <c r="H15" s="147"/>
      <c r="I15" s="62"/>
      <c r="J15" s="62"/>
      <c r="K15" s="63"/>
      <c r="L15" s="148"/>
    </row>
    <row r="16" spans="2:12" ht="12.75">
      <c r="B16" s="166" t="s">
        <v>203</v>
      </c>
      <c r="C16" s="167"/>
      <c r="D16" s="167"/>
      <c r="E16" s="167"/>
      <c r="G16" s="142" t="s">
        <v>177</v>
      </c>
      <c r="H16" s="143" t="s">
        <v>80</v>
      </c>
      <c r="I16" s="150" t="s">
        <v>189</v>
      </c>
      <c r="J16" s="144" t="s">
        <v>19</v>
      </c>
      <c r="K16" s="144" t="s">
        <v>190</v>
      </c>
      <c r="L16" s="145" t="s">
        <v>191</v>
      </c>
    </row>
    <row r="17" spans="2:4" ht="12.75">
      <c r="B17" s="149"/>
      <c r="C17" s="149"/>
      <c r="D17" s="168" t="s">
        <v>204</v>
      </c>
    </row>
    <row r="18" spans="2:3" ht="12.75">
      <c r="B18" s="149"/>
      <c r="C18" s="149"/>
    </row>
    <row r="19" spans="2:3" ht="12.75">
      <c r="B19" s="149"/>
      <c r="C19" s="14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 MKK TALT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Tolner László</dc:creator>
  <cp:keywords/>
  <dc:description/>
  <cp:lastModifiedBy>Tolner László</cp:lastModifiedBy>
  <cp:lastPrinted>2004-02-16T10:35:24Z</cp:lastPrinted>
  <dcterms:created xsi:type="dcterms:W3CDTF">2004-02-07T08:32:28Z</dcterms:created>
  <dcterms:modified xsi:type="dcterms:W3CDTF">2020-10-12T06:24:25Z</dcterms:modified>
  <cp:category/>
  <cp:version/>
  <cp:contentType/>
  <cp:contentStatus/>
</cp:coreProperties>
</file>